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" state="visible" r:id="rId4"/>
    <sheet sheetId="2" name="Itinerario" state="visible" r:id="rId5"/>
    <sheet sheetId="3" name="Reservas" state="visible" r:id="rId6"/>
    <sheet sheetId="4" name="Presupuesto" state="visible" r:id="rId7"/>
    <sheet sheetId="5" name="Gastos" state="visible" r:id="rId8"/>
    <sheet sheetId="6" name="Liquidación" state="visible" r:id="rId9"/>
    <sheet sheetId="7" name="Maleta" state="visible" r:id="rId10"/>
    <sheet sheetId="8" name="Antes de salir" state="visible" r:id="rId11"/>
  </sheets>
  <calcPr calcId="171027"/>
</workbook>
</file>

<file path=xl/sharedStrings.xml><?xml version="1.0" encoding="utf-8"?>
<sst xmlns="http://schemas.openxmlformats.org/spreadsheetml/2006/main" count="174" uniqueCount="138">
  <si>
    <t>Planificador de viaje</t>
  </si>
  <si>
    <t>Rellena las celdas amarillas. Plantilla gratuita de Tripcero (km0.alonsite.es) · versión 1.0 · 16/10/2026</t>
  </si>
  <si>
    <t>Destino</t>
  </si>
  <si>
    <t/>
  </si>
  <si>
    <t>Fecha de ida</t>
  </si>
  <si>
    <t>Fecha de vuelta</t>
  </si>
  <si>
    <t>Días</t>
  </si>
  <si>
    <t>=IF(AND(B5&lt;&gt;"",B6&lt;&gt;""),B6-B5+1,"")</t>
  </si>
  <si>
    <t>Presupuesto máximo por persona (€)</t>
  </si>
  <si>
    <t>Moneda</t>
  </si>
  <si>
    <t>EUR</t>
  </si>
  <si>
    <t>Viajeros (máximo 6; sus nombres se usan en la hoja Gastos)</t>
  </si>
  <si>
    <t>Viajero 1</t>
  </si>
  <si>
    <t>Viajero 2</t>
  </si>
  <si>
    <t>Viajero 3</t>
  </si>
  <si>
    <t>Viajero 4</t>
  </si>
  <si>
    <t>Viajero 5</t>
  </si>
  <si>
    <t>Viajero 6</t>
  </si>
  <si>
    <t>Resumen automático</t>
  </si>
  <si>
    <t>Presupuesto total previsto (€)</t>
  </si>
  <si>
    <t>Gasto real total (€)</t>
  </si>
  <si>
    <t>Diferencia (€)</t>
  </si>
  <si>
    <t>Gastos compartidos apuntados (€)</t>
  </si>
  <si>
    <t>Itinerario día a día</t>
  </si>
  <si>
    <t>Una fila por plan. Pon la hora de inicio y el tiempo de desplazamiento para no encajar demasiado.</t>
  </si>
  <si>
    <t>Día</t>
  </si>
  <si>
    <t>Fecha</t>
  </si>
  <si>
    <t>Hora</t>
  </si>
  <si>
    <t>Plan / lugar</t>
  </si>
  <si>
    <t>Dirección o enlace de mapa</t>
  </si>
  <si>
    <t>Cómo ir (a pie, metro, taxi…)</t>
  </si>
  <si>
    <t>Minutos de trayecto</t>
  </si>
  <si>
    <t>Coste (€)</t>
  </si>
  <si>
    <t>Reservado</t>
  </si>
  <si>
    <t>Notas</t>
  </si>
  <si>
    <t>Reservas</t>
  </si>
  <si>
    <t>Vuelos, alojamiento, entradas y transporte. Guarda aquí el localizador y la política de cancelación.</t>
  </si>
  <si>
    <t>Tipo</t>
  </si>
  <si>
    <t>Descripción</t>
  </si>
  <si>
    <t>Fecha / hora</t>
  </si>
  <si>
    <t>Localizador</t>
  </si>
  <si>
    <t>Precio (€)</t>
  </si>
  <si>
    <t>Pagado por</t>
  </si>
  <si>
    <t>Cancelación gratuita hasta</t>
  </si>
  <si>
    <t>Enlace o documento</t>
  </si>
  <si>
    <t>Presupuesto del viaje</t>
  </si>
  <si>
    <t>Previsto antes de salir; real, al volver (o sobre la marcha). El real de cada categoría se suma solo desde la hoja Gastos.</t>
  </si>
  <si>
    <t>Categoría</t>
  </si>
  <si>
    <t>Previsto (€)</t>
  </si>
  <si>
    <t>Real (€)</t>
  </si>
  <si>
    <t>% del total real</t>
  </si>
  <si>
    <t>Transporte (vuelos, tren, coche)</t>
  </si>
  <si>
    <t>Alojamiento</t>
  </si>
  <si>
    <t>Comidas y bebidas</t>
  </si>
  <si>
    <t>Actividades y entradas</t>
  </si>
  <si>
    <t>Transporte local</t>
  </si>
  <si>
    <t>Compras y recuerdos</t>
  </si>
  <si>
    <t>Seguro</t>
  </si>
  <si>
    <t>Otros (incluye gastos sin categoría)</t>
  </si>
  <si>
    <t>TOTAL</t>
  </si>
  <si>
    <t>Por persona (previsto)</t>
  </si>
  <si>
    <t>Por persona (real)</t>
  </si>
  <si>
    <t>Presupuesto máximo por persona</t>
  </si>
  <si>
    <t>Gastos compartidos</t>
  </si>
  <si>
    <t>Una fila por gasto. En “Pagó” escribe el nombre exacto de la persona (lista desplegable). Marca con 1 quién participa (las columnas grises de la derecha calculan solas la parte de cada uno) en el gasto; si lo dejas vacío, no se reparte.</t>
  </si>
  <si>
    <t>Concepto</t>
  </si>
  <si>
    <t>Importe (€)</t>
  </si>
  <si>
    <t>Pagó</t>
  </si>
  <si>
    <t>Nº partes</t>
  </si>
  <si>
    <t>Quién debe a quién</t>
  </si>
  <si>
    <t>Se calcula solo desde la hoja Gastos. Saldo positivo: le deben dinero. Saldo negativo: debe dinero.</t>
  </si>
  <si>
    <t>Viajero</t>
  </si>
  <si>
    <t>Ha pagado (€)</t>
  </si>
  <si>
    <t>Le corresponde (€)</t>
  </si>
  <si>
    <t>Saldo (€)</t>
  </si>
  <si>
    <t>Qué hacer</t>
  </si>
  <si>
    <t>Comprobación (la suma de saldos debe ser 0)</t>
  </si>
  <si>
    <t>Cómo saldar: la persona con saldo más negativo paga a la de saldo más positivo hasta cubrirlo, y se repite. Así hay el mínimo de transferencias.</t>
  </si>
  <si>
    <t>Lista de maleta</t>
  </si>
  <si>
    <t>Marca con una X lo que ya está. Borra lo que no uses y añade lo tuyo. Ajusta al clima y a las normas de equipaje de tu aerolínea.</t>
  </si>
  <si>
    <t>✔</t>
  </si>
  <si>
    <t>Qué llevar</t>
  </si>
  <si>
    <t>Grupo</t>
  </si>
  <si>
    <t>DNI o pasaporte (comprueba que está en vigor)</t>
  </si>
  <si>
    <t>Documentos y dinero</t>
  </si>
  <si>
    <t>Tarjeta sanitaria / seguro de viaje</t>
  </si>
  <si>
    <t>Tarjetas de pago y algo de efectivo</t>
  </si>
  <si>
    <t>Tarjetas de embarque y reservas (descargadas, sin depender de internet)</t>
  </si>
  <si>
    <t>Carné de conducir (si alquilas coche)</t>
  </si>
  <si>
    <t>Ropa interior y calcetines (un cambio cada día, máximo una semana y lava)</t>
  </si>
  <si>
    <t>Ropa</t>
  </si>
  <si>
    <t>Camisetas / camisas</t>
  </si>
  <si>
    <t>Pantalones o faldas</t>
  </si>
  <si>
    <t>Chaqueta o abrigo según el clima</t>
  </si>
  <si>
    <t>Pijama</t>
  </si>
  <si>
    <t>Calzado cómodo para caminar</t>
  </si>
  <si>
    <t>Bañador (si procede)</t>
  </si>
  <si>
    <t>Neceser: cepillo, pasta, desodorante</t>
  </si>
  <si>
    <t>Aseo y salud</t>
  </si>
  <si>
    <t>Medicación personal (en su envase)</t>
  </si>
  <si>
    <t>Protector solar</t>
  </si>
  <si>
    <t>Botiquín básico: tiritas, analgésico</t>
  </si>
  <si>
    <t>Móvil y cargador</t>
  </si>
  <si>
    <t>Tecnología</t>
  </si>
  <si>
    <t>Cargador portátil</t>
  </si>
  <si>
    <t>Adaptador de enchufe (si el destino lo necesita)</t>
  </si>
  <si>
    <t>Auriculares</t>
  </si>
  <si>
    <t>Botella reutilizable vacía</t>
  </si>
  <si>
    <t>Para el trayecto</t>
  </si>
  <si>
    <t>Bolsa para ropa sucia</t>
  </si>
  <si>
    <t>Candado o cierre de maleta</t>
  </si>
  <si>
    <t>Algo para entretenerte</t>
  </si>
  <si>
    <t>Lista de tareas antes de salir</t>
  </si>
  <si>
    <t>Qué hacer y para cuándo (orientativo; ajusta a tu viaje).</t>
  </si>
  <si>
    <t>Tarea</t>
  </si>
  <si>
    <t>Cuándo</t>
  </si>
  <si>
    <t>Responsable</t>
  </si>
  <si>
    <t>Fijar fechas y presupuesto máximo por persona (en grupo, antes que el destino)</t>
  </si>
  <si>
    <t>Al empezar</t>
  </si>
  <si>
    <t>Comprobar requisitos de entrada del destino en la web oficial del Ministerio de Asuntos Exteriores</t>
  </si>
  <si>
    <t>Al elegir destino</t>
  </si>
  <si>
    <t>Comprobar que el documento de viaje está en vigor</t>
  </si>
  <si>
    <t>Reservar transporte principal y alojamiento (anotar política de cancelación)</t>
  </si>
  <si>
    <t>Cuando las fechas estén cerradas</t>
  </si>
  <si>
    <t>Contratar seguro de viaje (si quieres)</t>
  </si>
  <si>
    <t>Antes de pagar reservas o al reservar</t>
  </si>
  <si>
    <t>Rellenar la hoja Itinerario con los planes imprescindibles</t>
  </si>
  <si>
    <t>1–2 semanas antes</t>
  </si>
  <si>
    <t>Reservar entradas a lo que se agote o tenga cupo</t>
  </si>
  <si>
    <t>Cuando abra la venta</t>
  </si>
  <si>
    <t>Descargar reservas y mapas sin conexión</t>
  </si>
  <si>
    <t>2–3 días antes</t>
  </si>
  <si>
    <t>Revisar el tiempo previsto y ajustar la maleta</t>
  </si>
  <si>
    <t>Hacer el check-in online</t>
  </si>
  <si>
    <t>Cuando abra el de la aerolínea</t>
  </si>
  <si>
    <t>Avisar al banco o revisar comisiones de la tarjeta en el extranjero</t>
  </si>
  <si>
    <t>Antes de salir</t>
  </si>
  <si>
    <t>Dejar copia de documentos y contacto de emergencia a alguien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</si>
</sst>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.00 &quot;€&quot;"/>
  </numFmts>
  <fonts count="7" x14ac:knownFonts="1">
    <font>
      <color theme="1"/>
      <family val="2"/>
      <scheme val="minor"/>
      <sz val="11"/>
      <name val="Calibri"/>
    </font>
    <font>
      <b/>
      <color rgb="FF1F4E79"/>
      <sz val="16"/>
    </font>
    <font>
      <i/>
      <color rgb="FF666666"/>
    </font>
    <font>
      <b/>
    </font>
    <font>
      <b/>
      <color rgb="FF1F4E79"/>
      <sz val="12"/>
    </font>
    <font>
      <b/>
      <color rgb="FFFFFFFF"/>
    </font>
    <font>
      <i/>
    </font>
  </fonts>
  <fills count="6">
    <fill>
      <patternFill patternType="none"/>
    </fill>
    <fill>
      <patternFill patternType="gray125"/>
    </fill>
    <fill>
      <patternFill patternType="solid">
        <fgColor rgb="FFFFF9E5"/>
      </patternFill>
    </fill>
    <fill>
      <patternFill patternType="solid">
        <fgColor rgb="FF1F4E79"/>
      </patternFill>
    </fill>
    <fill>
      <patternFill patternType="solid">
        <fgColor rgb="FF7F7F7F"/>
      </patternFill>
    </fill>
    <fill>
      <patternFill patternType="solid">
        <fgColor rgb="FFEAF1F8"/>
      </patternFill>
    </fill>
  </fills>
  <borders count="2">
    <border>
      <left/>
      <right/>
      <top/>
      <bottom/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164" fontId="0" fillId="2" borderId="1" xfId="0" applyNumberFormat="1" applyFill="1" applyBorder="1"/>
    <xf numFmtId="0" fontId="4" fillId="0" borderId="0" xfId="0" applyFont="1"/>
    <xf numFmtId="165" fontId="0" fillId="0" borderId="0" xfId="0" applyNumberFormat="1"/>
    <xf numFmtId="0" fontId="5" fillId="3" borderId="0" xfId="0" applyFont="1" applyFill="1" applyAlignment="1">
      <alignment vertical="center" wrapText="1"/>
    </xf>
    <xf numFmtId="4" fontId="0" fillId="2" borderId="1" xfId="0" applyNumberFormat="1" applyFill="1" applyBorder="1"/>
    <xf numFmtId="165" fontId="0" fillId="2" borderId="1" xfId="0" applyNumberFormat="1" applyFill="1" applyBorder="1"/>
    <xf numFmtId="9" fontId="0" fillId="0" borderId="0" xfId="0" applyNumberFormat="1"/>
    <xf numFmtId="165" fontId="3" fillId="0" borderId="0" xfId="0" applyNumberFormat="1" applyFont="1"/>
    <xf numFmtId="0" fontId="5" fillId="4" borderId="0" xfId="0" applyFont="1" applyFill="1" applyAlignment="1">
      <alignment vertical="center" wrapText="1"/>
    </xf>
    <xf numFmtId="0" fontId="0" fillId="5" borderId="1" xfId="0" applyFill="1" applyBorder="1"/>
    <xf numFmtId="4" fontId="0" fillId="5" borderId="0" xfId="0" applyNumberFormat="1" applyFill="1"/>
    <xf numFmtId="4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3"/>
  <sheetFormatPr defaultRowHeight="15" outlineLevelRow="0" outlineLevelCol="0" x14ac:dyDescent="55"/>
  <cols>
    <col min="1" max="1" width="48" customWidth="1"/>
    <col min="2" max="2" width="2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5" t="s">
        <v>3</v>
      </c>
    </row>
    <row r="6" spans="1:2" x14ac:dyDescent="0.25">
      <c r="A6" s="3" t="s">
        <v>5</v>
      </c>
      <c r="B6" s="5" t="s">
        <v>3</v>
      </c>
    </row>
    <row r="7" spans="1:2" x14ac:dyDescent="0.25">
      <c r="A7" s="3" t="s">
        <v>6</v>
      </c>
      <c r="B7" s="4" t="s">
        <v>7</v>
      </c>
    </row>
    <row r="8" spans="1:2" x14ac:dyDescent="0.25">
      <c r="A8" s="3" t="s">
        <v>8</v>
      </c>
      <c r="B8" s="4" t="s">
        <v>3</v>
      </c>
    </row>
    <row r="9" spans="1:2" x14ac:dyDescent="0.25">
      <c r="A9" s="3" t="s">
        <v>9</v>
      </c>
      <c r="B9" s="4" t="s">
        <v>10</v>
      </c>
    </row>
    <row r="11" spans="1:1" x14ac:dyDescent="0.25">
      <c r="A11" s="3" t="s">
        <v>11</v>
      </c>
    </row>
    <row r="12" spans="1:2" x14ac:dyDescent="0.25">
      <c r="A12" t="s">
        <v>12</v>
      </c>
      <c r="B12" s="4" t="s">
        <v>3</v>
      </c>
    </row>
    <row r="13" spans="1:2" x14ac:dyDescent="0.25">
      <c r="A13" t="s">
        <v>13</v>
      </c>
      <c r="B13" s="4" t="s">
        <v>3</v>
      </c>
    </row>
    <row r="14" spans="1:2" x14ac:dyDescent="0.25">
      <c r="A14" t="s">
        <v>14</v>
      </c>
      <c r="B14" s="4" t="s">
        <v>3</v>
      </c>
    </row>
    <row r="15" spans="1:2" x14ac:dyDescent="0.25">
      <c r="A15" t="s">
        <v>15</v>
      </c>
      <c r="B15" s="4" t="s">
        <v>3</v>
      </c>
    </row>
    <row r="16" spans="1:2" x14ac:dyDescent="0.25">
      <c r="A16" t="s">
        <v>16</v>
      </c>
      <c r="B16" s="4" t="s">
        <v>3</v>
      </c>
    </row>
    <row r="17" spans="1:2" x14ac:dyDescent="0.25">
      <c r="A17" t="s">
        <v>17</v>
      </c>
      <c r="B17" s="4" t="s">
        <v>3</v>
      </c>
    </row>
    <row r="19" spans="1:1" x14ac:dyDescent="0.25">
      <c r="A19" s="6" t="s">
        <v>18</v>
      </c>
    </row>
    <row r="20" spans="1:2" x14ac:dyDescent="0.25">
      <c r="A20" t="s">
        <v>19</v>
      </c>
      <c r="B20" s="7">
        <f>Presupuesto!B16</f>
      </c>
    </row>
    <row r="21" spans="1:2" x14ac:dyDescent="0.25">
      <c r="A21" t="s">
        <v>20</v>
      </c>
      <c r="B21" s="7">
        <f>Presupuesto!C16</f>
      </c>
    </row>
    <row r="22" spans="1:2" x14ac:dyDescent="0.25">
      <c r="A22" t="s">
        <v>21</v>
      </c>
      <c r="B22" s="7">
        <f>B20-B21</f>
      </c>
    </row>
    <row r="23" spans="1:2" x14ac:dyDescent="0.25">
      <c r="A23" t="s">
        <v>22</v>
      </c>
      <c r="B23" s="7">
        <f>SUM(Gastos!C5:C104)</f>
      </c>
    </row>
  </sheetData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8" customWidth="1"/>
    <col min="4" max="4" width="34" customWidth="1"/>
    <col min="5" max="5" width="36" customWidth="1"/>
    <col min="6" max="6" width="24" customWidth="1"/>
    <col min="7" max="8" width="12" customWidth="1"/>
    <col min="9" max="9" width="11" customWidth="1"/>
    <col min="10" max="10" width="34" customWidth="1"/>
  </cols>
  <sheetData>
    <row r="1" spans="1:1" x14ac:dyDescent="0.25">
      <c r="A1" s="1" t="s">
        <v>23</v>
      </c>
    </row>
    <row r="2" spans="1:1" x14ac:dyDescent="0.25">
      <c r="A2" s="2" t="s">
        <v>24</v>
      </c>
    </row>
    <row r="4" ht="30" customHeight="1" spans="1:10" x14ac:dyDescent="0.25">
      <c r="A4" s="8" t="s">
        <v>25</v>
      </c>
      <c r="B4" s="8" t="s">
        <v>26</v>
      </c>
      <c r="C4" s="8" t="s">
        <v>27</v>
      </c>
      <c r="D4" s="8" t="s">
        <v>28</v>
      </c>
      <c r="E4" s="8" t="s">
        <v>29</v>
      </c>
      <c r="F4" s="8" t="s">
        <v>30</v>
      </c>
      <c r="G4" s="8" t="s">
        <v>31</v>
      </c>
      <c r="H4" s="8" t="s">
        <v>32</v>
      </c>
      <c r="I4" s="8" t="s">
        <v>33</v>
      </c>
      <c r="J4" s="8" t="s">
        <v>34</v>
      </c>
    </row>
    <row r="5" spans="1:10" x14ac:dyDescent="0.25">
      <c r="A5" s="4"/>
      <c r="B5" s="5"/>
      <c r="C5" s="4"/>
      <c r="D5" s="4"/>
      <c r="E5" s="4"/>
      <c r="F5" s="4"/>
      <c r="G5" s="4"/>
      <c r="H5" s="9"/>
      <c r="I5" s="4"/>
      <c r="J5" s="4"/>
    </row>
    <row r="6" spans="1:10" x14ac:dyDescent="0.25">
      <c r="A6" s="4"/>
      <c r="B6" s="5"/>
      <c r="C6" s="4"/>
      <c r="D6" s="4"/>
      <c r="E6" s="4"/>
      <c r="F6" s="4"/>
      <c r="G6" s="4"/>
      <c r="H6" s="9"/>
      <c r="I6" s="4"/>
      <c r="J6" s="4"/>
    </row>
    <row r="7" spans="1:10" x14ac:dyDescent="0.25">
      <c r="A7" s="4"/>
      <c r="B7" s="5"/>
      <c r="C7" s="4"/>
      <c r="D7" s="4"/>
      <c r="E7" s="4"/>
      <c r="F7" s="4"/>
      <c r="G7" s="4"/>
      <c r="H7" s="9"/>
      <c r="I7" s="4"/>
      <c r="J7" s="4"/>
    </row>
    <row r="8" spans="1:10" x14ac:dyDescent="0.25">
      <c r="A8" s="4"/>
      <c r="B8" s="5"/>
      <c r="C8" s="4"/>
      <c r="D8" s="4"/>
      <c r="E8" s="4"/>
      <c r="F8" s="4"/>
      <c r="G8" s="4"/>
      <c r="H8" s="9"/>
      <c r="I8" s="4"/>
      <c r="J8" s="4"/>
    </row>
    <row r="9" spans="1:10" x14ac:dyDescent="0.25">
      <c r="A9" s="4"/>
      <c r="B9" s="5"/>
      <c r="C9" s="4"/>
      <c r="D9" s="4"/>
      <c r="E9" s="4"/>
      <c r="F9" s="4"/>
      <c r="G9" s="4"/>
      <c r="H9" s="9"/>
      <c r="I9" s="4"/>
      <c r="J9" s="4"/>
    </row>
    <row r="10" spans="1:10" x14ac:dyDescent="0.25">
      <c r="A10" s="4"/>
      <c r="B10" s="5"/>
      <c r="C10" s="4"/>
      <c r="D10" s="4"/>
      <c r="E10" s="4"/>
      <c r="F10" s="4"/>
      <c r="G10" s="4"/>
      <c r="H10" s="9"/>
      <c r="I10" s="4"/>
      <c r="J10" s="4"/>
    </row>
    <row r="11" spans="1:10" x14ac:dyDescent="0.25">
      <c r="A11" s="4"/>
      <c r="B11" s="5"/>
      <c r="C11" s="4"/>
      <c r="D11" s="4"/>
      <c r="E11" s="4"/>
      <c r="F11" s="4"/>
      <c r="G11" s="4"/>
      <c r="H11" s="9"/>
      <c r="I11" s="4"/>
      <c r="J11" s="4"/>
    </row>
    <row r="12" spans="1:10" x14ac:dyDescent="0.25">
      <c r="A12" s="4"/>
      <c r="B12" s="5"/>
      <c r="C12" s="4"/>
      <c r="D12" s="4"/>
      <c r="E12" s="4"/>
      <c r="F12" s="4"/>
      <c r="G12" s="4"/>
      <c r="H12" s="9"/>
      <c r="I12" s="4"/>
      <c r="J12" s="4"/>
    </row>
    <row r="13" spans="1:10" x14ac:dyDescent="0.25">
      <c r="A13" s="4"/>
      <c r="B13" s="5"/>
      <c r="C13" s="4"/>
      <c r="D13" s="4"/>
      <c r="E13" s="4"/>
      <c r="F13" s="4"/>
      <c r="G13" s="4"/>
      <c r="H13" s="9"/>
      <c r="I13" s="4"/>
      <c r="J13" s="4"/>
    </row>
    <row r="14" spans="1:10" x14ac:dyDescent="0.25">
      <c r="A14" s="4"/>
      <c r="B14" s="5"/>
      <c r="C14" s="4"/>
      <c r="D14" s="4"/>
      <c r="E14" s="4"/>
      <c r="F14" s="4"/>
      <c r="G14" s="4"/>
      <c r="H14" s="9"/>
      <c r="I14" s="4"/>
      <c r="J14" s="4"/>
    </row>
    <row r="15" spans="1:10" x14ac:dyDescent="0.25">
      <c r="A15" s="4"/>
      <c r="B15" s="5"/>
      <c r="C15" s="4"/>
      <c r="D15" s="4"/>
      <c r="E15" s="4"/>
      <c r="F15" s="4"/>
      <c r="G15" s="4"/>
      <c r="H15" s="9"/>
      <c r="I15" s="4"/>
      <c r="J15" s="4"/>
    </row>
    <row r="16" spans="1:10" x14ac:dyDescent="0.25">
      <c r="A16" s="4"/>
      <c r="B16" s="5"/>
      <c r="C16" s="4"/>
      <c r="D16" s="4"/>
      <c r="E16" s="4"/>
      <c r="F16" s="4"/>
      <c r="G16" s="4"/>
      <c r="H16" s="9"/>
      <c r="I16" s="4"/>
      <c r="J16" s="4"/>
    </row>
    <row r="17" spans="1:10" x14ac:dyDescent="0.25">
      <c r="A17" s="4"/>
      <c r="B17" s="5"/>
      <c r="C17" s="4"/>
      <c r="D17" s="4"/>
      <c r="E17" s="4"/>
      <c r="F17" s="4"/>
      <c r="G17" s="4"/>
      <c r="H17" s="9"/>
      <c r="I17" s="4"/>
      <c r="J17" s="4"/>
    </row>
    <row r="18" spans="1:10" x14ac:dyDescent="0.25">
      <c r="A18" s="4"/>
      <c r="B18" s="5"/>
      <c r="C18" s="4"/>
      <c r="D18" s="4"/>
      <c r="E18" s="4"/>
      <c r="F18" s="4"/>
      <c r="G18" s="4"/>
      <c r="H18" s="9"/>
      <c r="I18" s="4"/>
      <c r="J18" s="4"/>
    </row>
    <row r="19" spans="1:10" x14ac:dyDescent="0.25">
      <c r="A19" s="4"/>
      <c r="B19" s="5"/>
      <c r="C19" s="4"/>
      <c r="D19" s="4"/>
      <c r="E19" s="4"/>
      <c r="F19" s="4"/>
      <c r="G19" s="4"/>
      <c r="H19" s="9"/>
      <c r="I19" s="4"/>
      <c r="J19" s="4"/>
    </row>
    <row r="20" spans="1:10" x14ac:dyDescent="0.25">
      <c r="A20" s="4"/>
      <c r="B20" s="5"/>
      <c r="C20" s="4"/>
      <c r="D20" s="4"/>
      <c r="E20" s="4"/>
      <c r="F20" s="4"/>
      <c r="G20" s="4"/>
      <c r="H20" s="9"/>
      <c r="I20" s="4"/>
      <c r="J20" s="4"/>
    </row>
    <row r="21" spans="1:10" x14ac:dyDescent="0.25">
      <c r="A21" s="4"/>
      <c r="B21" s="5"/>
      <c r="C21" s="4"/>
      <c r="D21" s="4"/>
      <c r="E21" s="4"/>
      <c r="F21" s="4"/>
      <c r="G21" s="4"/>
      <c r="H21" s="9"/>
      <c r="I21" s="4"/>
      <c r="J21" s="4"/>
    </row>
    <row r="22" spans="1:10" x14ac:dyDescent="0.25">
      <c r="A22" s="4"/>
      <c r="B22" s="5"/>
      <c r="C22" s="4"/>
      <c r="D22" s="4"/>
      <c r="E22" s="4"/>
      <c r="F22" s="4"/>
      <c r="G22" s="4"/>
      <c r="H22" s="9"/>
      <c r="I22" s="4"/>
      <c r="J22" s="4"/>
    </row>
    <row r="23" spans="1:10" x14ac:dyDescent="0.25">
      <c r="A23" s="4"/>
      <c r="B23" s="5"/>
      <c r="C23" s="4"/>
      <c r="D23" s="4"/>
      <c r="E23" s="4"/>
      <c r="F23" s="4"/>
      <c r="G23" s="4"/>
      <c r="H23" s="9"/>
      <c r="I23" s="4"/>
      <c r="J23" s="4"/>
    </row>
    <row r="24" spans="1:10" x14ac:dyDescent="0.25">
      <c r="A24" s="4"/>
      <c r="B24" s="5"/>
      <c r="C24" s="4"/>
      <c r="D24" s="4"/>
      <c r="E24" s="4"/>
      <c r="F24" s="4"/>
      <c r="G24" s="4"/>
      <c r="H24" s="9"/>
      <c r="I24" s="4"/>
      <c r="J24" s="4"/>
    </row>
    <row r="25" spans="1:10" x14ac:dyDescent="0.25">
      <c r="A25" s="4"/>
      <c r="B25" s="5"/>
      <c r="C25" s="4"/>
      <c r="D25" s="4"/>
      <c r="E25" s="4"/>
      <c r="F25" s="4"/>
      <c r="G25" s="4"/>
      <c r="H25" s="9"/>
      <c r="I25" s="4"/>
      <c r="J25" s="4"/>
    </row>
    <row r="26" spans="1:10" x14ac:dyDescent="0.25">
      <c r="A26" s="4"/>
      <c r="B26" s="5"/>
      <c r="C26" s="4"/>
      <c r="D26" s="4"/>
      <c r="E26" s="4"/>
      <c r="F26" s="4"/>
      <c r="G26" s="4"/>
      <c r="H26" s="9"/>
      <c r="I26" s="4"/>
      <c r="J26" s="4"/>
    </row>
    <row r="27" spans="1:10" x14ac:dyDescent="0.25">
      <c r="A27" s="4"/>
      <c r="B27" s="5"/>
      <c r="C27" s="4"/>
      <c r="D27" s="4"/>
      <c r="E27" s="4"/>
      <c r="F27" s="4"/>
      <c r="G27" s="4"/>
      <c r="H27" s="9"/>
      <c r="I27" s="4"/>
      <c r="J27" s="4"/>
    </row>
    <row r="28" spans="1:10" x14ac:dyDescent="0.25">
      <c r="A28" s="4"/>
      <c r="B28" s="5"/>
      <c r="C28" s="4"/>
      <c r="D28" s="4"/>
      <c r="E28" s="4"/>
      <c r="F28" s="4"/>
      <c r="G28" s="4"/>
      <c r="H28" s="9"/>
      <c r="I28" s="4"/>
      <c r="J28" s="4"/>
    </row>
    <row r="29" spans="1:10" x14ac:dyDescent="0.25">
      <c r="A29" s="4"/>
      <c r="B29" s="5"/>
      <c r="C29" s="4"/>
      <c r="D29" s="4"/>
      <c r="E29" s="4"/>
      <c r="F29" s="4"/>
      <c r="G29" s="4"/>
      <c r="H29" s="9"/>
      <c r="I29" s="4"/>
      <c r="J29" s="4"/>
    </row>
    <row r="30" spans="1:10" x14ac:dyDescent="0.25">
      <c r="A30" s="4"/>
      <c r="B30" s="5"/>
      <c r="C30" s="4"/>
      <c r="D30" s="4"/>
      <c r="E30" s="4"/>
      <c r="F30" s="4"/>
      <c r="G30" s="4"/>
      <c r="H30" s="9"/>
      <c r="I30" s="4"/>
      <c r="J30" s="4"/>
    </row>
    <row r="31" spans="1:10" x14ac:dyDescent="0.25">
      <c r="A31" s="4"/>
      <c r="B31" s="5"/>
      <c r="C31" s="4"/>
      <c r="D31" s="4"/>
      <c r="E31" s="4"/>
      <c r="F31" s="4"/>
      <c r="G31" s="4"/>
      <c r="H31" s="9"/>
      <c r="I31" s="4"/>
      <c r="J31" s="4"/>
    </row>
    <row r="32" spans="1:10" x14ac:dyDescent="0.25">
      <c r="A32" s="4"/>
      <c r="B32" s="5"/>
      <c r="C32" s="4"/>
      <c r="D32" s="4"/>
      <c r="E32" s="4"/>
      <c r="F32" s="4"/>
      <c r="G32" s="4"/>
      <c r="H32" s="9"/>
      <c r="I32" s="4"/>
      <c r="J32" s="4"/>
    </row>
    <row r="33" spans="1:10" x14ac:dyDescent="0.25">
      <c r="A33" s="4"/>
      <c r="B33" s="5"/>
      <c r="C33" s="4"/>
      <c r="D33" s="4"/>
      <c r="E33" s="4"/>
      <c r="F33" s="4"/>
      <c r="G33" s="4"/>
      <c r="H33" s="9"/>
      <c r="I33" s="4"/>
      <c r="J33" s="4"/>
    </row>
    <row r="34" spans="1:10" x14ac:dyDescent="0.25">
      <c r="A34" s="4"/>
      <c r="B34" s="5"/>
      <c r="C34" s="4"/>
      <c r="D34" s="4"/>
      <c r="E34" s="4"/>
      <c r="F34" s="4"/>
      <c r="G34" s="4"/>
      <c r="H34" s="9"/>
      <c r="I34" s="4"/>
      <c r="J34" s="4"/>
    </row>
    <row r="35" spans="1:10" x14ac:dyDescent="0.25">
      <c r="A35" s="4"/>
      <c r="B35" s="5"/>
      <c r="C35" s="4"/>
      <c r="D35" s="4"/>
      <c r="E35" s="4"/>
      <c r="F35" s="4"/>
      <c r="G35" s="4"/>
      <c r="H35" s="9"/>
      <c r="I35" s="4"/>
      <c r="J35" s="4"/>
    </row>
    <row r="36" spans="1:10" x14ac:dyDescent="0.25">
      <c r="A36" s="4"/>
      <c r="B36" s="5"/>
      <c r="C36" s="4"/>
      <c r="D36" s="4"/>
      <c r="E36" s="4"/>
      <c r="F36" s="4"/>
      <c r="G36" s="4"/>
      <c r="H36" s="9"/>
      <c r="I36" s="4"/>
      <c r="J36" s="4"/>
    </row>
    <row r="37" spans="1:10" x14ac:dyDescent="0.25">
      <c r="A37" s="4"/>
      <c r="B37" s="5"/>
      <c r="C37" s="4"/>
      <c r="D37" s="4"/>
      <c r="E37" s="4"/>
      <c r="F37" s="4"/>
      <c r="G37" s="4"/>
      <c r="H37" s="9"/>
      <c r="I37" s="4"/>
      <c r="J37" s="4"/>
    </row>
    <row r="38" spans="1:10" x14ac:dyDescent="0.25">
      <c r="A38" s="4"/>
      <c r="B38" s="5"/>
      <c r="C38" s="4"/>
      <c r="D38" s="4"/>
      <c r="E38" s="4"/>
      <c r="F38" s="4"/>
      <c r="G38" s="4"/>
      <c r="H38" s="9"/>
      <c r="I38" s="4"/>
      <c r="J38" s="4"/>
    </row>
    <row r="39" spans="1:10" x14ac:dyDescent="0.25">
      <c r="A39" s="4"/>
      <c r="B39" s="5"/>
      <c r="C39" s="4"/>
      <c r="D39" s="4"/>
      <c r="E39" s="4"/>
      <c r="F39" s="4"/>
      <c r="G39" s="4"/>
      <c r="H39" s="9"/>
      <c r="I39" s="4"/>
      <c r="J39" s="4"/>
    </row>
    <row r="40" spans="1:10" x14ac:dyDescent="0.25">
      <c r="A40" s="4"/>
      <c r="B40" s="5"/>
      <c r="C40" s="4"/>
      <c r="D40" s="4"/>
      <c r="E40" s="4"/>
      <c r="F40" s="4"/>
      <c r="G40" s="4"/>
      <c r="H40" s="9"/>
      <c r="I40" s="4"/>
      <c r="J40" s="4"/>
    </row>
    <row r="41" spans="1:10" x14ac:dyDescent="0.25">
      <c r="A41" s="4"/>
      <c r="B41" s="5"/>
      <c r="C41" s="4"/>
      <c r="D41" s="4"/>
      <c r="E41" s="4"/>
      <c r="F41" s="4"/>
      <c r="G41" s="4"/>
      <c r="H41" s="9"/>
      <c r="I41" s="4"/>
      <c r="J41" s="4"/>
    </row>
    <row r="42" spans="1:10" x14ac:dyDescent="0.25">
      <c r="A42" s="4"/>
      <c r="B42" s="5"/>
      <c r="C42" s="4"/>
      <c r="D42" s="4"/>
      <c r="E42" s="4"/>
      <c r="F42" s="4"/>
      <c r="G42" s="4"/>
      <c r="H42" s="9"/>
      <c r="I42" s="4"/>
      <c r="J42" s="4"/>
    </row>
    <row r="43" spans="1:10" x14ac:dyDescent="0.25">
      <c r="A43" s="4"/>
      <c r="B43" s="5"/>
      <c r="C43" s="4"/>
      <c r="D43" s="4"/>
      <c r="E43" s="4"/>
      <c r="F43" s="4"/>
      <c r="G43" s="4"/>
      <c r="H43" s="9"/>
      <c r="I43" s="4"/>
      <c r="J43" s="4"/>
    </row>
    <row r="44" spans="1:10" x14ac:dyDescent="0.25">
      <c r="A44" s="4"/>
      <c r="B44" s="5"/>
      <c r="C44" s="4"/>
      <c r="D44" s="4"/>
      <c r="E44" s="4"/>
      <c r="F44" s="4"/>
      <c r="G44" s="4"/>
      <c r="H44" s="9"/>
      <c r="I44" s="4"/>
      <c r="J44" s="4"/>
    </row>
    <row r="45" spans="1:10" x14ac:dyDescent="0.25">
      <c r="A45" s="4"/>
      <c r="B45" s="5"/>
      <c r="C45" s="4"/>
      <c r="D45" s="4"/>
      <c r="E45" s="4"/>
      <c r="F45" s="4"/>
      <c r="G45" s="4"/>
      <c r="H45" s="9"/>
      <c r="I45" s="4"/>
      <c r="J45" s="4"/>
    </row>
    <row r="46" spans="1:10" x14ac:dyDescent="0.25">
      <c r="A46" s="4"/>
      <c r="B46" s="5"/>
      <c r="C46" s="4"/>
      <c r="D46" s="4"/>
      <c r="E46" s="4"/>
      <c r="F46" s="4"/>
      <c r="G46" s="4"/>
      <c r="H46" s="9"/>
      <c r="I46" s="4"/>
      <c r="J46" s="4"/>
    </row>
    <row r="47" spans="1:10" x14ac:dyDescent="0.25">
      <c r="A47" s="4"/>
      <c r="B47" s="5"/>
      <c r="C47" s="4"/>
      <c r="D47" s="4"/>
      <c r="E47" s="4"/>
      <c r="F47" s="4"/>
      <c r="G47" s="4"/>
      <c r="H47" s="9"/>
      <c r="I47" s="4"/>
      <c r="J47" s="4"/>
    </row>
    <row r="48" spans="1:10" x14ac:dyDescent="0.25">
      <c r="A48" s="4"/>
      <c r="B48" s="5"/>
      <c r="C48" s="4"/>
      <c r="D48" s="4"/>
      <c r="E48" s="4"/>
      <c r="F48" s="4"/>
      <c r="G48" s="4"/>
      <c r="H48" s="9"/>
      <c r="I48" s="4"/>
      <c r="J48" s="4"/>
    </row>
    <row r="49" spans="1:10" x14ac:dyDescent="0.25">
      <c r="A49" s="4"/>
      <c r="B49" s="5"/>
      <c r="C49" s="4"/>
      <c r="D49" s="4"/>
      <c r="E49" s="4"/>
      <c r="F49" s="4"/>
      <c r="G49" s="4"/>
      <c r="H49" s="9"/>
      <c r="I49" s="4"/>
      <c r="J49" s="4"/>
    </row>
    <row r="50" spans="1:10" x14ac:dyDescent="0.25">
      <c r="A50" s="4"/>
      <c r="B50" s="5"/>
      <c r="C50" s="4"/>
      <c r="D50" s="4"/>
      <c r="E50" s="4"/>
      <c r="F50" s="4"/>
      <c r="G50" s="4"/>
      <c r="H50" s="9"/>
      <c r="I50" s="4"/>
      <c r="J50" s="4"/>
    </row>
    <row r="51" spans="1:10" x14ac:dyDescent="0.25">
      <c r="A51" s="4"/>
      <c r="B51" s="5"/>
      <c r="C51" s="4"/>
      <c r="D51" s="4"/>
      <c r="E51" s="4"/>
      <c r="F51" s="4"/>
      <c r="G51" s="4"/>
      <c r="H51" s="9"/>
      <c r="I51" s="4"/>
      <c r="J51" s="4"/>
    </row>
    <row r="52" spans="1:10" x14ac:dyDescent="0.25">
      <c r="A52" s="4"/>
      <c r="B52" s="5"/>
      <c r="C52" s="4"/>
      <c r="D52" s="4"/>
      <c r="E52" s="4"/>
      <c r="F52" s="4"/>
      <c r="G52" s="4"/>
      <c r="H52" s="9"/>
      <c r="I52" s="4"/>
      <c r="J52" s="4"/>
    </row>
    <row r="53" spans="1:10" x14ac:dyDescent="0.25">
      <c r="A53" s="4"/>
      <c r="B53" s="5"/>
      <c r="C53" s="4"/>
      <c r="D53" s="4"/>
      <c r="E53" s="4"/>
      <c r="F53" s="4"/>
      <c r="G53" s="4"/>
      <c r="H53" s="9"/>
      <c r="I53" s="4"/>
      <c r="J53" s="4"/>
    </row>
    <row r="54" spans="1:10" x14ac:dyDescent="0.25">
      <c r="A54" s="4"/>
      <c r="B54" s="5"/>
      <c r="C54" s="4"/>
      <c r="D54" s="4"/>
      <c r="E54" s="4"/>
      <c r="F54" s="4"/>
      <c r="G54" s="4"/>
      <c r="H54" s="9"/>
      <c r="I54" s="4"/>
      <c r="J54" s="4"/>
    </row>
    <row r="55" spans="1:10" x14ac:dyDescent="0.25">
      <c r="A55" s="4"/>
      <c r="B55" s="5"/>
      <c r="C55" s="4"/>
      <c r="D55" s="4"/>
      <c r="E55" s="4"/>
      <c r="F55" s="4"/>
      <c r="G55" s="4"/>
      <c r="H55" s="9"/>
      <c r="I55" s="4"/>
      <c r="J55" s="4"/>
    </row>
    <row r="56" spans="1:10" x14ac:dyDescent="0.25">
      <c r="A56" s="4"/>
      <c r="B56" s="5"/>
      <c r="C56" s="4"/>
      <c r="D56" s="4"/>
      <c r="E56" s="4"/>
      <c r="F56" s="4"/>
      <c r="G56" s="4"/>
      <c r="H56" s="9"/>
      <c r="I56" s="4"/>
      <c r="J56" s="4"/>
    </row>
    <row r="57" spans="1:10" x14ac:dyDescent="0.25">
      <c r="A57" s="4"/>
      <c r="B57" s="5"/>
      <c r="C57" s="4"/>
      <c r="D57" s="4"/>
      <c r="E57" s="4"/>
      <c r="F57" s="4"/>
      <c r="G57" s="4"/>
      <c r="H57" s="9"/>
      <c r="I57" s="4"/>
      <c r="J57" s="4"/>
    </row>
    <row r="58" spans="1:10" x14ac:dyDescent="0.25">
      <c r="A58" s="4"/>
      <c r="B58" s="5"/>
      <c r="C58" s="4"/>
      <c r="D58" s="4"/>
      <c r="E58" s="4"/>
      <c r="F58" s="4"/>
      <c r="G58" s="4"/>
      <c r="H58" s="9"/>
      <c r="I58" s="4"/>
      <c r="J58" s="4"/>
    </row>
    <row r="59" spans="1:10" x14ac:dyDescent="0.25">
      <c r="A59" s="4"/>
      <c r="B59" s="5"/>
      <c r="C59" s="4"/>
      <c r="D59" s="4"/>
      <c r="E59" s="4"/>
      <c r="F59" s="4"/>
      <c r="G59" s="4"/>
      <c r="H59" s="9"/>
      <c r="I59" s="4"/>
      <c r="J59" s="4"/>
    </row>
    <row r="60" spans="1:10" x14ac:dyDescent="0.25">
      <c r="A60" s="4"/>
      <c r="B60" s="5"/>
      <c r="C60" s="4"/>
      <c r="D60" s="4"/>
      <c r="E60" s="4"/>
      <c r="F60" s="4"/>
      <c r="G60" s="4"/>
      <c r="H60" s="9"/>
      <c r="I60" s="4"/>
      <c r="J60" s="4"/>
    </row>
    <row r="61" spans="1:10" x14ac:dyDescent="0.25">
      <c r="A61" s="4"/>
      <c r="B61" s="5"/>
      <c r="C61" s="4"/>
      <c r="D61" s="4"/>
      <c r="E61" s="4"/>
      <c r="F61" s="4"/>
      <c r="G61" s="4"/>
      <c r="H61" s="9"/>
      <c r="I61" s="4"/>
      <c r="J61" s="4"/>
    </row>
    <row r="62" spans="1:10" x14ac:dyDescent="0.25">
      <c r="A62" s="4"/>
      <c r="B62" s="5"/>
      <c r="C62" s="4"/>
      <c r="D62" s="4"/>
      <c r="E62" s="4"/>
      <c r="F62" s="4"/>
      <c r="G62" s="4"/>
      <c r="H62" s="9"/>
      <c r="I62" s="4"/>
      <c r="J62" s="4"/>
    </row>
    <row r="63" spans="1:10" x14ac:dyDescent="0.25">
      <c r="A63" s="4"/>
      <c r="B63" s="5"/>
      <c r="C63" s="4"/>
      <c r="D63" s="4"/>
      <c r="E63" s="4"/>
      <c r="F63" s="4"/>
      <c r="G63" s="4"/>
      <c r="H63" s="9"/>
      <c r="I63" s="4"/>
      <c r="J63" s="4"/>
    </row>
    <row r="64" spans="1:10" x14ac:dyDescent="0.25">
      <c r="A64" s="4"/>
      <c r="B64" s="5"/>
      <c r="C64" s="4"/>
      <c r="D64" s="4"/>
      <c r="E64" s="4"/>
      <c r="F64" s="4"/>
      <c r="G64" s="4"/>
      <c r="H64" s="9"/>
      <c r="I64" s="4"/>
      <c r="J64" s="4"/>
    </row>
  </sheetData>
  <dataValidations count="1">
    <dataValidation type="list" allowBlank="1" sqref="I5:I64">
      <formula1>"Sí,No,No hace falta"</formula1>
    </dataValidation>
  </dataValidation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FormatPr defaultRowHeight="15" outlineLevelRow="0" outlineLevelCol="0" x14ac:dyDescent="55"/>
  <cols>
    <col min="1" max="1" width="14" customWidth="1"/>
    <col min="2" max="2" width="36" customWidth="1"/>
    <col min="3" max="3" width="18" customWidth="1"/>
    <col min="4" max="4" width="16" customWidth="1"/>
    <col min="5" max="5" width="12" customWidth="1"/>
    <col min="6" max="6" width="14" customWidth="1"/>
    <col min="7" max="7" width="22" customWidth="1"/>
    <col min="8" max="8" width="34" customWidth="1"/>
  </cols>
  <sheetData>
    <row r="1" spans="1:1" x14ac:dyDescent="0.25">
      <c r="A1" s="1" t="s">
        <v>35</v>
      </c>
    </row>
    <row r="2" spans="1:1" x14ac:dyDescent="0.25">
      <c r="A2" s="2" t="s">
        <v>36</v>
      </c>
    </row>
    <row r="4" spans="1:8" x14ac:dyDescent="0.25">
      <c r="A4" s="8" t="s">
        <v>37</v>
      </c>
      <c r="B4" s="8" t="s">
        <v>38</v>
      </c>
      <c r="C4" s="8" t="s">
        <v>39</v>
      </c>
      <c r="D4" s="8" t="s">
        <v>40</v>
      </c>
      <c r="E4" s="8" t="s">
        <v>41</v>
      </c>
      <c r="F4" s="8" t="s">
        <v>42</v>
      </c>
      <c r="G4" s="8" t="s">
        <v>43</v>
      </c>
      <c r="H4" s="8" t="s">
        <v>44</v>
      </c>
    </row>
    <row r="5" spans="1:8" x14ac:dyDescent="0.25">
      <c r="A5" s="4"/>
      <c r="B5" s="4"/>
      <c r="C5" s="4"/>
      <c r="D5" s="4"/>
      <c r="E5" s="9"/>
      <c r="F5" s="4"/>
      <c r="G5" s="5"/>
      <c r="H5" s="4"/>
    </row>
    <row r="6" spans="1:8" x14ac:dyDescent="0.25">
      <c r="A6" s="4"/>
      <c r="B6" s="4"/>
      <c r="C6" s="4"/>
      <c r="D6" s="4"/>
      <c r="E6" s="9"/>
      <c r="F6" s="4"/>
      <c r="G6" s="5"/>
      <c r="H6" s="4"/>
    </row>
    <row r="7" spans="1:8" x14ac:dyDescent="0.25">
      <c r="A7" s="4"/>
      <c r="B7" s="4"/>
      <c r="C7" s="4"/>
      <c r="D7" s="4"/>
      <c r="E7" s="9"/>
      <c r="F7" s="4"/>
      <c r="G7" s="5"/>
      <c r="H7" s="4"/>
    </row>
    <row r="8" spans="1:8" x14ac:dyDescent="0.25">
      <c r="A8" s="4"/>
      <c r="B8" s="4"/>
      <c r="C8" s="4"/>
      <c r="D8" s="4"/>
      <c r="E8" s="9"/>
      <c r="F8" s="4"/>
      <c r="G8" s="5"/>
      <c r="H8" s="4"/>
    </row>
    <row r="9" spans="1:8" x14ac:dyDescent="0.25">
      <c r="A9" s="4"/>
      <c r="B9" s="4"/>
      <c r="C9" s="4"/>
      <c r="D9" s="4"/>
      <c r="E9" s="9"/>
      <c r="F9" s="4"/>
      <c r="G9" s="5"/>
      <c r="H9" s="4"/>
    </row>
    <row r="10" spans="1:8" x14ac:dyDescent="0.25">
      <c r="A10" s="4"/>
      <c r="B10" s="4"/>
      <c r="C10" s="4"/>
      <c r="D10" s="4"/>
      <c r="E10" s="9"/>
      <c r="F10" s="4"/>
      <c r="G10" s="5"/>
      <c r="H10" s="4"/>
    </row>
    <row r="11" spans="1:8" x14ac:dyDescent="0.25">
      <c r="A11" s="4"/>
      <c r="B11" s="4"/>
      <c r="C11" s="4"/>
      <c r="D11" s="4"/>
      <c r="E11" s="9"/>
      <c r="F11" s="4"/>
      <c r="G11" s="5"/>
      <c r="H11" s="4"/>
    </row>
    <row r="12" spans="1:8" x14ac:dyDescent="0.25">
      <c r="A12" s="4"/>
      <c r="B12" s="4"/>
      <c r="C12" s="4"/>
      <c r="D12" s="4"/>
      <c r="E12" s="9"/>
      <c r="F12" s="4"/>
      <c r="G12" s="5"/>
      <c r="H12" s="4"/>
    </row>
    <row r="13" spans="1:8" x14ac:dyDescent="0.25">
      <c r="A13" s="4"/>
      <c r="B13" s="4"/>
      <c r="C13" s="4"/>
      <c r="D13" s="4"/>
      <c r="E13" s="9"/>
      <c r="F13" s="4"/>
      <c r="G13" s="5"/>
      <c r="H13" s="4"/>
    </row>
    <row r="14" spans="1:8" x14ac:dyDescent="0.25">
      <c r="A14" s="4"/>
      <c r="B14" s="4"/>
      <c r="C14" s="4"/>
      <c r="D14" s="4"/>
      <c r="E14" s="9"/>
      <c r="F14" s="4"/>
      <c r="G14" s="5"/>
      <c r="H14" s="4"/>
    </row>
    <row r="15" spans="1:8" x14ac:dyDescent="0.25">
      <c r="A15" s="4"/>
      <c r="B15" s="4"/>
      <c r="C15" s="4"/>
      <c r="D15" s="4"/>
      <c r="E15" s="9"/>
      <c r="F15" s="4"/>
      <c r="G15" s="5"/>
      <c r="H15" s="4"/>
    </row>
    <row r="16" spans="1:8" x14ac:dyDescent="0.25">
      <c r="A16" s="4"/>
      <c r="B16" s="4"/>
      <c r="C16" s="4"/>
      <c r="D16" s="4"/>
      <c r="E16" s="9"/>
      <c r="F16" s="4"/>
      <c r="G16" s="5"/>
      <c r="H16" s="4"/>
    </row>
    <row r="17" spans="1:8" x14ac:dyDescent="0.25">
      <c r="A17" s="4"/>
      <c r="B17" s="4"/>
      <c r="C17" s="4"/>
      <c r="D17" s="4"/>
      <c r="E17" s="9"/>
      <c r="F17" s="4"/>
      <c r="G17" s="5"/>
      <c r="H17" s="4"/>
    </row>
    <row r="18" spans="1:8" x14ac:dyDescent="0.25">
      <c r="A18" s="4"/>
      <c r="B18" s="4"/>
      <c r="C18" s="4"/>
      <c r="D18" s="4"/>
      <c r="E18" s="9"/>
      <c r="F18" s="4"/>
      <c r="G18" s="5"/>
      <c r="H18" s="4"/>
    </row>
    <row r="19" spans="1:8" x14ac:dyDescent="0.25">
      <c r="A19" s="4"/>
      <c r="B19" s="4"/>
      <c r="C19" s="4"/>
      <c r="D19" s="4"/>
      <c r="E19" s="9"/>
      <c r="F19" s="4"/>
      <c r="G19" s="5"/>
      <c r="H19" s="4"/>
    </row>
    <row r="20" spans="1:8" x14ac:dyDescent="0.25">
      <c r="A20" s="4"/>
      <c r="B20" s="4"/>
      <c r="C20" s="4"/>
      <c r="D20" s="4"/>
      <c r="E20" s="9"/>
      <c r="F20" s="4"/>
      <c r="G20" s="5"/>
      <c r="H20" s="4"/>
    </row>
    <row r="21" spans="1:8" x14ac:dyDescent="0.25">
      <c r="A21" s="4"/>
      <c r="B21" s="4"/>
      <c r="C21" s="4"/>
      <c r="D21" s="4"/>
      <c r="E21" s="9"/>
      <c r="F21" s="4"/>
      <c r="G21" s="5"/>
      <c r="H21" s="4"/>
    </row>
    <row r="22" spans="1:8" x14ac:dyDescent="0.25">
      <c r="A22" s="4"/>
      <c r="B22" s="4"/>
      <c r="C22" s="4"/>
      <c r="D22" s="4"/>
      <c r="E22" s="9"/>
      <c r="F22" s="4"/>
      <c r="G22" s="5"/>
      <c r="H22" s="4"/>
    </row>
    <row r="23" spans="1:8" x14ac:dyDescent="0.25">
      <c r="A23" s="4"/>
      <c r="B23" s="4"/>
      <c r="C23" s="4"/>
      <c r="D23" s="4"/>
      <c r="E23" s="9"/>
      <c r="F23" s="4"/>
      <c r="G23" s="5"/>
      <c r="H23" s="4"/>
    </row>
    <row r="24" spans="1:8" x14ac:dyDescent="0.25">
      <c r="A24" s="4"/>
      <c r="B24" s="4"/>
      <c r="C24" s="4"/>
      <c r="D24" s="4"/>
      <c r="E24" s="9"/>
      <c r="F24" s="4"/>
      <c r="G24" s="5"/>
      <c r="H24" s="4"/>
    </row>
    <row r="25" spans="1:8" x14ac:dyDescent="0.25">
      <c r="A25" s="4"/>
      <c r="B25" s="4"/>
      <c r="C25" s="4"/>
      <c r="D25" s="4"/>
      <c r="E25" s="9"/>
      <c r="F25" s="4"/>
      <c r="G25" s="5"/>
      <c r="H25" s="4"/>
    </row>
    <row r="26" spans="1:8" x14ac:dyDescent="0.25">
      <c r="A26" s="4"/>
      <c r="B26" s="4"/>
      <c r="C26" s="4"/>
      <c r="D26" s="4"/>
      <c r="E26" s="9"/>
      <c r="F26" s="4"/>
      <c r="G26" s="5"/>
      <c r="H26" s="4"/>
    </row>
    <row r="27" spans="1:8" x14ac:dyDescent="0.25">
      <c r="A27" s="4"/>
      <c r="B27" s="4"/>
      <c r="C27" s="4"/>
      <c r="D27" s="4"/>
      <c r="E27" s="9"/>
      <c r="F27" s="4"/>
      <c r="G27" s="5"/>
      <c r="H27" s="4"/>
    </row>
    <row r="28" spans="1:8" x14ac:dyDescent="0.25">
      <c r="A28" s="4"/>
      <c r="B28" s="4"/>
      <c r="C28" s="4"/>
      <c r="D28" s="4"/>
      <c r="E28" s="9"/>
      <c r="F28" s="4"/>
      <c r="G28" s="5"/>
      <c r="H28" s="4"/>
    </row>
    <row r="29" spans="1:8" x14ac:dyDescent="0.25">
      <c r="A29" s="4"/>
      <c r="B29" s="4"/>
      <c r="C29" s="4"/>
      <c r="D29" s="4"/>
      <c r="E29" s="9"/>
      <c r="F29" s="4"/>
      <c r="G29" s="5"/>
      <c r="H29" s="4"/>
    </row>
    <row r="30" spans="1:8" x14ac:dyDescent="0.25">
      <c r="A30" s="4"/>
      <c r="B30" s="4"/>
      <c r="C30" s="4"/>
      <c r="D30" s="4"/>
      <c r="E30" s="9"/>
      <c r="F30" s="4"/>
      <c r="G30" s="5"/>
      <c r="H30" s="4"/>
    </row>
    <row r="31" spans="1:8" x14ac:dyDescent="0.25">
      <c r="A31" s="4"/>
      <c r="B31" s="4"/>
      <c r="C31" s="4"/>
      <c r="D31" s="4"/>
      <c r="E31" s="9"/>
      <c r="F31" s="4"/>
      <c r="G31" s="5"/>
      <c r="H31" s="4"/>
    </row>
    <row r="32" spans="1:8" x14ac:dyDescent="0.25">
      <c r="A32" s="4"/>
      <c r="B32" s="4"/>
      <c r="C32" s="4"/>
      <c r="D32" s="4"/>
      <c r="E32" s="9"/>
      <c r="F32" s="4"/>
      <c r="G32" s="5"/>
      <c r="H32" s="4"/>
    </row>
    <row r="33" spans="1:8" x14ac:dyDescent="0.25">
      <c r="A33" s="4"/>
      <c r="B33" s="4"/>
      <c r="C33" s="4"/>
      <c r="D33" s="4"/>
      <c r="E33" s="9"/>
      <c r="F33" s="4"/>
      <c r="G33" s="5"/>
      <c r="H33" s="4"/>
    </row>
    <row r="34" spans="1:8" x14ac:dyDescent="0.25">
      <c r="A34" s="4"/>
      <c r="B34" s="4"/>
      <c r="C34" s="4"/>
      <c r="D34" s="4"/>
      <c r="E34" s="9"/>
      <c r="F34" s="4"/>
      <c r="G34" s="5"/>
      <c r="H34" s="4"/>
    </row>
    <row r="35" spans="1:8" x14ac:dyDescent="0.25">
      <c r="A35" s="4"/>
      <c r="B35" s="4"/>
      <c r="C35" s="4"/>
      <c r="D35" s="4"/>
      <c r="E35" s="9"/>
      <c r="F35" s="4"/>
      <c r="G35" s="5"/>
      <c r="H35" s="4"/>
    </row>
    <row r="36" spans="1:8" x14ac:dyDescent="0.25">
      <c r="A36" s="4"/>
      <c r="B36" s="4"/>
      <c r="C36" s="4"/>
      <c r="D36" s="4"/>
      <c r="E36" s="9"/>
      <c r="F36" s="4"/>
      <c r="G36" s="5"/>
      <c r="H36" s="4"/>
    </row>
    <row r="37" spans="1:8" x14ac:dyDescent="0.25">
      <c r="A37" s="4"/>
      <c r="B37" s="4"/>
      <c r="C37" s="4"/>
      <c r="D37" s="4"/>
      <c r="E37" s="9"/>
      <c r="F37" s="4"/>
      <c r="G37" s="5"/>
      <c r="H37" s="4"/>
    </row>
    <row r="38" spans="1:8" x14ac:dyDescent="0.25">
      <c r="A38" s="4"/>
      <c r="B38" s="4"/>
      <c r="C38" s="4"/>
      <c r="D38" s="4"/>
      <c r="E38" s="9"/>
      <c r="F38" s="4"/>
      <c r="G38" s="5"/>
      <c r="H38" s="4"/>
    </row>
    <row r="39" spans="1:8" x14ac:dyDescent="0.25">
      <c r="A39" s="4"/>
      <c r="B39" s="4"/>
      <c r="C39" s="4"/>
      <c r="D39" s="4"/>
      <c r="E39" s="9"/>
      <c r="F39" s="4"/>
      <c r="G39" s="5"/>
      <c r="H39" s="4"/>
    </row>
    <row r="40" spans="1:8" x14ac:dyDescent="0.25">
      <c r="A40" s="4"/>
      <c r="B40" s="4"/>
      <c r="C40" s="4"/>
      <c r="D40" s="4"/>
      <c r="E40" s="9"/>
      <c r="F40" s="4"/>
      <c r="G40" s="5"/>
      <c r="H40" s="4"/>
    </row>
    <row r="41" spans="1:8" x14ac:dyDescent="0.25">
      <c r="A41" s="4"/>
      <c r="B41" s="4"/>
      <c r="C41" s="4"/>
      <c r="D41" s="4"/>
      <c r="E41" s="9"/>
      <c r="F41" s="4"/>
      <c r="G41" s="5"/>
      <c r="H41" s="4"/>
    </row>
    <row r="42" spans="1:8" x14ac:dyDescent="0.25">
      <c r="A42" s="4"/>
      <c r="B42" s="4"/>
      <c r="C42" s="4"/>
      <c r="D42" s="4"/>
      <c r="E42" s="9"/>
      <c r="F42" s="4"/>
      <c r="G42" s="5"/>
      <c r="H42" s="4"/>
    </row>
    <row r="43" spans="1:8" x14ac:dyDescent="0.25">
      <c r="A43" s="4"/>
      <c r="B43" s="4"/>
      <c r="C43" s="4"/>
      <c r="D43" s="4"/>
      <c r="E43" s="9"/>
      <c r="F43" s="4"/>
      <c r="G43" s="5"/>
      <c r="H43" s="4"/>
    </row>
    <row r="44" spans="1:8" x14ac:dyDescent="0.25">
      <c r="A44" s="4"/>
      <c r="B44" s="4"/>
      <c r="C44" s="4"/>
      <c r="D44" s="4"/>
      <c r="E44" s="9"/>
      <c r="F44" s="4"/>
      <c r="G44" s="5"/>
      <c r="H44" s="4"/>
    </row>
  </sheetData>
  <dataValidations count="1">
    <dataValidation type="list" allowBlank="1" sqref="A5:A44">
      <formula1>"Vuelo,Tren/bus,Alojamiento,Entradas,Coche,Seguro,Otro"</formula1>
    </dataValidation>
  </dataValidation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FormatPr defaultRowHeight="15" outlineLevelRow="0" outlineLevelCol="0" x14ac:dyDescent="55"/>
  <cols>
    <col min="1" max="1" width="38" customWidth="1"/>
    <col min="2" max="5" width="16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5" x14ac:dyDescent="0.25">
      <c r="A4" s="8" t="s">
        <v>47</v>
      </c>
      <c r="B4" s="8" t="s">
        <v>48</v>
      </c>
      <c r="C4" s="8" t="s">
        <v>49</v>
      </c>
      <c r="D4" s="8" t="s">
        <v>21</v>
      </c>
      <c r="E4" s="8" t="s">
        <v>50</v>
      </c>
    </row>
    <row r="5" spans="1:5" x14ac:dyDescent="0.25">
      <c r="A5" t="s">
        <v>51</v>
      </c>
      <c r="B5" s="10"/>
      <c r="C5" s="7">
        <f>SUMIF(Gastos!$L$5:$L$104,A5,Gastos!$C$5:$C$104)</f>
      </c>
      <c r="D5" s="7">
        <f>C5-B5</f>
      </c>
      <c r="E5" s="11">
        <f>IF($C$16=0,0,C5/$C$16)</f>
      </c>
    </row>
    <row r="6" spans="1:5" x14ac:dyDescent="0.25">
      <c r="A6" t="s">
        <v>52</v>
      </c>
      <c r="B6" s="10"/>
      <c r="C6" s="7">
        <f>SUMIF(Gastos!$L$5:$L$104,A6,Gastos!$C$5:$C$104)</f>
      </c>
      <c r="D6" s="7">
        <f>C6-B6</f>
      </c>
      <c r="E6" s="11">
        <f>IF($C$16=0,0,C6/$C$16)</f>
      </c>
    </row>
    <row r="7" spans="1:5" x14ac:dyDescent="0.25">
      <c r="A7" t="s">
        <v>53</v>
      </c>
      <c r="B7" s="10"/>
      <c r="C7" s="7">
        <f>SUMIF(Gastos!$L$5:$L$104,A7,Gastos!$C$5:$C$104)</f>
      </c>
      <c r="D7" s="7">
        <f>C7-B7</f>
      </c>
      <c r="E7" s="11">
        <f>IF($C$16=0,0,C7/$C$16)</f>
      </c>
    </row>
    <row r="8" spans="1:5" x14ac:dyDescent="0.25">
      <c r="A8" t="s">
        <v>54</v>
      </c>
      <c r="B8" s="10"/>
      <c r="C8" s="7">
        <f>SUMIF(Gastos!$L$5:$L$104,A8,Gastos!$C$5:$C$104)</f>
      </c>
      <c r="D8" s="7">
        <f>C8-B8</f>
      </c>
      <c r="E8" s="11">
        <f>IF($C$16=0,0,C8/$C$16)</f>
      </c>
    </row>
    <row r="9" spans="1:5" x14ac:dyDescent="0.25">
      <c r="A9" t="s">
        <v>55</v>
      </c>
      <c r="B9" s="10"/>
      <c r="C9" s="7">
        <f>SUMIF(Gastos!$L$5:$L$104,A9,Gastos!$C$5:$C$104)</f>
      </c>
      <c r="D9" s="7">
        <f>C9-B9</f>
      </c>
      <c r="E9" s="11">
        <f>IF($C$16=0,0,C9/$C$16)</f>
      </c>
    </row>
    <row r="10" spans="1:5" x14ac:dyDescent="0.25">
      <c r="A10" t="s">
        <v>56</v>
      </c>
      <c r="B10" s="10"/>
      <c r="C10" s="7">
        <f>SUMIF(Gastos!$L$5:$L$104,A10,Gastos!$C$5:$C$104)</f>
      </c>
      <c r="D10" s="7">
        <f>C10-B10</f>
      </c>
      <c r="E10" s="11">
        <f>IF($C$16=0,0,C10/$C$16)</f>
      </c>
    </row>
    <row r="11" spans="1:5" x14ac:dyDescent="0.25">
      <c r="A11" t="s">
        <v>57</v>
      </c>
      <c r="B11" s="10"/>
      <c r="C11" s="7">
        <f>SUMIF(Gastos!$L$5:$L$104,A11,Gastos!$C$5:$C$104)</f>
      </c>
      <c r="D11" s="7">
        <f>C11-B11</f>
      </c>
      <c r="E11" s="11">
        <f>IF($C$16=0,0,C11/$C$16)</f>
      </c>
    </row>
    <row r="12" spans="1:5" x14ac:dyDescent="0.25">
      <c r="A12" t="s">
        <v>58</v>
      </c>
      <c r="B12" s="10"/>
      <c r="C12" s="7">
        <f>SUM(Gastos!$C$5:$C$104)-SUM(C5:C11)</f>
      </c>
      <c r="D12" s="7">
        <f>C12-B12</f>
      </c>
      <c r="E12" s="11">
        <f>IF($C$16=0,0,C12/$C$16)</f>
      </c>
    </row>
    <row r="13" spans="2:4" x14ac:dyDescent="0.25">
      <c r="B13" s="7"/>
      <c r="C13" s="7"/>
      <c r="D13" s="7"/>
    </row>
    <row r="14" spans="2:4" x14ac:dyDescent="0.25">
      <c r="B14" s="7"/>
      <c r="C14" s="7"/>
      <c r="D14" s="7"/>
    </row>
    <row r="15" spans="2:4" x14ac:dyDescent="0.25">
      <c r="B15" s="7"/>
      <c r="C15" s="7"/>
      <c r="D15" s="7"/>
    </row>
    <row r="16" spans="1:4" x14ac:dyDescent="0.25">
      <c r="A16" s="3" t="s">
        <v>59</v>
      </c>
      <c r="B16" s="12">
        <f>SUM(B5:B12)</f>
      </c>
      <c r="C16" s="12">
        <f>SUM(C5:C12)</f>
      </c>
      <c r="D16" s="12">
        <f>C16-B16</f>
      </c>
    </row>
    <row r="18" spans="1:2" x14ac:dyDescent="0.25">
      <c r="A18" t="s">
        <v>60</v>
      </c>
      <c r="B18" s="7">
        <f>IF(COUNTA(Resumen!B12:B17)=0,"",B16/COUNTA(Resumen!B12:B17))</f>
      </c>
    </row>
    <row r="19" spans="1:2" x14ac:dyDescent="0.25">
      <c r="A19" t="s">
        <v>61</v>
      </c>
      <c r="B19" s="7">
        <f>IF(COUNTA(Resumen!B12:B17)=0,"",C16/COUNTA(Resumen!B12:B17))</f>
      </c>
    </row>
    <row r="20" spans="1:2" x14ac:dyDescent="0.25">
      <c r="A20" t="s">
        <v>62</v>
      </c>
      <c r="B20" s="7">
        <f>IF(Resumen!B8="","",Resumen!B8)</f>
      </c>
    </row>
  </sheetData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3" customWidth="1"/>
    <col min="4" max="4" width="16" customWidth="1"/>
    <col min="5" max="10" width="11" customWidth="1"/>
    <col min="11" max="11" width="10" customWidth="1"/>
    <col min="12" max="12" width="30" customWidth="1"/>
    <col min="13" max="18" width="12" customWidth="1"/>
  </cols>
  <sheetData>
    <row r="1" spans="1:1" x14ac:dyDescent="0.25">
      <c r="A1" s="1" t="s">
        <v>63</v>
      </c>
    </row>
    <row r="2" spans="1:1" x14ac:dyDescent="0.25">
      <c r="A2" s="2" t="s">
        <v>64</v>
      </c>
    </row>
    <row r="4" ht="30" customHeight="1" spans="1:18" x14ac:dyDescent="0.25">
      <c r="A4" s="8" t="s">
        <v>26</v>
      </c>
      <c r="B4" s="8" t="s">
        <v>65</v>
      </c>
      <c r="C4" s="8" t="s">
        <v>66</v>
      </c>
      <c r="D4" s="8" t="s">
        <v>67</v>
      </c>
      <c r="E4" s="8">
        <f>IF(Resumen!B12="","Viajero 1",Resumen!B12)</f>
      </c>
      <c r="F4" s="8">
        <f>IF(Resumen!B13="","Viajero 2",Resumen!B13)</f>
      </c>
      <c r="G4" s="8">
        <f>IF(Resumen!B14="","Viajero 3",Resumen!B14)</f>
      </c>
      <c r="H4" s="8">
        <f>IF(Resumen!B15="","Viajero 4",Resumen!B15)</f>
      </c>
      <c r="I4" s="8">
        <f>IF(Resumen!B16="","Viajero 5",Resumen!B16)</f>
      </c>
      <c r="J4" s="8">
        <f>IF(Resumen!B17="","Viajero 6",Resumen!B17)</f>
      </c>
      <c r="K4" s="8" t="s">
        <v>68</v>
      </c>
      <c r="L4" s="8" t="s">
        <v>47</v>
      </c>
      <c r="M4" s="13">
        <f>"Parte de "&amp;E4</f>
      </c>
      <c r="N4" s="13">
        <f>"Parte de "&amp;F4</f>
      </c>
      <c r="O4" s="13">
        <f>"Parte de "&amp;G4</f>
      </c>
      <c r="P4" s="13">
        <f>"Parte de "&amp;H4</f>
      </c>
      <c r="Q4" s="13">
        <f>"Parte de "&amp;I4</f>
      </c>
      <c r="R4" s="13">
        <f>"Parte de "&amp;J4</f>
      </c>
    </row>
    <row r="5" spans="1:18" x14ac:dyDescent="0.25">
      <c r="A5" s="5"/>
      <c r="B5" s="4"/>
      <c r="C5" s="9"/>
      <c r="D5" s="4"/>
      <c r="E5" s="4"/>
      <c r="F5" s="4"/>
      <c r="G5" s="4"/>
      <c r="H5" s="4"/>
      <c r="I5" s="4"/>
      <c r="J5" s="4"/>
      <c r="K5" s="14">
        <f>MAX(1,SUM(E5:J5))</f>
      </c>
      <c r="L5" s="4"/>
      <c r="M5" s="15">
        <f>C5*N(E5)/K5</f>
      </c>
      <c r="N5" s="15">
        <f>C5*N(F5)/K5</f>
      </c>
      <c r="O5" s="15">
        <f>C5*N(G5)/K5</f>
      </c>
      <c r="P5" s="15">
        <f>C5*N(H5)/K5</f>
      </c>
      <c r="Q5" s="15">
        <f>C5*N(I5)/K5</f>
      </c>
      <c r="R5" s="15">
        <f>C5*N(J5)/K5</f>
      </c>
    </row>
    <row r="6" spans="1:18" x14ac:dyDescent="0.25">
      <c r="A6" s="5"/>
      <c r="B6" s="4"/>
      <c r="C6" s="9"/>
      <c r="D6" s="4"/>
      <c r="E6" s="4"/>
      <c r="F6" s="4"/>
      <c r="G6" s="4"/>
      <c r="H6" s="4"/>
      <c r="I6" s="4"/>
      <c r="J6" s="4"/>
      <c r="K6" s="14">
        <f>MAX(1,SUM(E6:J6))</f>
      </c>
      <c r="L6" s="4"/>
      <c r="M6" s="15">
        <f>C6*N(E6)/K6</f>
      </c>
      <c r="N6" s="15">
        <f>C6*N(F6)/K6</f>
      </c>
      <c r="O6" s="15">
        <f>C6*N(G6)/K6</f>
      </c>
      <c r="P6" s="15">
        <f>C6*N(H6)/K6</f>
      </c>
      <c r="Q6" s="15">
        <f>C6*N(I6)/K6</f>
      </c>
      <c r="R6" s="15">
        <f>C6*N(J6)/K6</f>
      </c>
    </row>
    <row r="7" spans="1:18" x14ac:dyDescent="0.25">
      <c r="A7" s="5"/>
      <c r="B7" s="4"/>
      <c r="C7" s="9"/>
      <c r="D7" s="4"/>
      <c r="E7" s="4"/>
      <c r="F7" s="4"/>
      <c r="G7" s="4"/>
      <c r="H7" s="4"/>
      <c r="I7" s="4"/>
      <c r="J7" s="4"/>
      <c r="K7" s="14">
        <f>MAX(1,SUM(E7:J7))</f>
      </c>
      <c r="L7" s="4"/>
      <c r="M7" s="15">
        <f>C7*N(E7)/K7</f>
      </c>
      <c r="N7" s="15">
        <f>C7*N(F7)/K7</f>
      </c>
      <c r="O7" s="15">
        <f>C7*N(G7)/K7</f>
      </c>
      <c r="P7" s="15">
        <f>C7*N(H7)/K7</f>
      </c>
      <c r="Q7" s="15">
        <f>C7*N(I7)/K7</f>
      </c>
      <c r="R7" s="15">
        <f>C7*N(J7)/K7</f>
      </c>
    </row>
    <row r="8" spans="1:18" x14ac:dyDescent="0.25">
      <c r="A8" s="5"/>
      <c r="B8" s="4"/>
      <c r="C8" s="9"/>
      <c r="D8" s="4"/>
      <c r="E8" s="4"/>
      <c r="F8" s="4"/>
      <c r="G8" s="4"/>
      <c r="H8" s="4"/>
      <c r="I8" s="4"/>
      <c r="J8" s="4"/>
      <c r="K8" s="14">
        <f>MAX(1,SUM(E8:J8))</f>
      </c>
      <c r="L8" s="4"/>
      <c r="M8" s="15">
        <f>C8*N(E8)/K8</f>
      </c>
      <c r="N8" s="15">
        <f>C8*N(F8)/K8</f>
      </c>
      <c r="O8" s="15">
        <f>C8*N(G8)/K8</f>
      </c>
      <c r="P8" s="15">
        <f>C8*N(H8)/K8</f>
      </c>
      <c r="Q8" s="15">
        <f>C8*N(I8)/K8</f>
      </c>
      <c r="R8" s="15">
        <f>C8*N(J8)/K8</f>
      </c>
    </row>
    <row r="9" spans="1:18" x14ac:dyDescent="0.25">
      <c r="A9" s="5"/>
      <c r="B9" s="4"/>
      <c r="C9" s="9"/>
      <c r="D9" s="4"/>
      <c r="E9" s="4"/>
      <c r="F9" s="4"/>
      <c r="G9" s="4"/>
      <c r="H9" s="4"/>
      <c r="I9" s="4"/>
      <c r="J9" s="4"/>
      <c r="K9" s="14">
        <f>MAX(1,SUM(E9:J9))</f>
      </c>
      <c r="L9" s="4"/>
      <c r="M9" s="15">
        <f>C9*N(E9)/K9</f>
      </c>
      <c r="N9" s="15">
        <f>C9*N(F9)/K9</f>
      </c>
      <c r="O9" s="15">
        <f>C9*N(G9)/K9</f>
      </c>
      <c r="P9" s="15">
        <f>C9*N(H9)/K9</f>
      </c>
      <c r="Q9" s="15">
        <f>C9*N(I9)/K9</f>
      </c>
      <c r="R9" s="15">
        <f>C9*N(J9)/K9</f>
      </c>
    </row>
    <row r="10" spans="1:18" x14ac:dyDescent="0.25">
      <c r="A10" s="5"/>
      <c r="B10" s="4"/>
      <c r="C10" s="9"/>
      <c r="D10" s="4"/>
      <c r="E10" s="4"/>
      <c r="F10" s="4"/>
      <c r="G10" s="4"/>
      <c r="H10" s="4"/>
      <c r="I10" s="4"/>
      <c r="J10" s="4"/>
      <c r="K10" s="14">
        <f>MAX(1,SUM(E10:J10))</f>
      </c>
      <c r="L10" s="4"/>
      <c r="M10" s="15">
        <f>C10*N(E10)/K10</f>
      </c>
      <c r="N10" s="15">
        <f>C10*N(F10)/K10</f>
      </c>
      <c r="O10" s="15">
        <f>C10*N(G10)/K10</f>
      </c>
      <c r="P10" s="15">
        <f>C10*N(H10)/K10</f>
      </c>
      <c r="Q10" s="15">
        <f>C10*N(I10)/K10</f>
      </c>
      <c r="R10" s="15">
        <f>C10*N(J10)/K10</f>
      </c>
    </row>
    <row r="11" spans="1:18" x14ac:dyDescent="0.25">
      <c r="A11" s="5"/>
      <c r="B11" s="4"/>
      <c r="C11" s="9"/>
      <c r="D11" s="4"/>
      <c r="E11" s="4"/>
      <c r="F11" s="4"/>
      <c r="G11" s="4"/>
      <c r="H11" s="4"/>
      <c r="I11" s="4"/>
      <c r="J11" s="4"/>
      <c r="K11" s="14">
        <f>MAX(1,SUM(E11:J11))</f>
      </c>
      <c r="L11" s="4"/>
      <c r="M11" s="15">
        <f>C11*N(E11)/K11</f>
      </c>
      <c r="N11" s="15">
        <f>C11*N(F11)/K11</f>
      </c>
      <c r="O11" s="15">
        <f>C11*N(G11)/K11</f>
      </c>
      <c r="P11" s="15">
        <f>C11*N(H11)/K11</f>
      </c>
      <c r="Q11" s="15">
        <f>C11*N(I11)/K11</f>
      </c>
      <c r="R11" s="15">
        <f>C11*N(J11)/K11</f>
      </c>
    </row>
    <row r="12" spans="1:18" x14ac:dyDescent="0.25">
      <c r="A12" s="5"/>
      <c r="B12" s="4"/>
      <c r="C12" s="9"/>
      <c r="D12" s="4"/>
      <c r="E12" s="4"/>
      <c r="F12" s="4"/>
      <c r="G12" s="4"/>
      <c r="H12" s="4"/>
      <c r="I12" s="4"/>
      <c r="J12" s="4"/>
      <c r="K12" s="14">
        <f>MAX(1,SUM(E12:J12))</f>
      </c>
      <c r="L12" s="4"/>
      <c r="M12" s="15">
        <f>C12*N(E12)/K12</f>
      </c>
      <c r="N12" s="15">
        <f>C12*N(F12)/K12</f>
      </c>
      <c r="O12" s="15">
        <f>C12*N(G12)/K12</f>
      </c>
      <c r="P12" s="15">
        <f>C12*N(H12)/K12</f>
      </c>
      <c r="Q12" s="15">
        <f>C12*N(I12)/K12</f>
      </c>
      <c r="R12" s="15">
        <f>C12*N(J12)/K12</f>
      </c>
    </row>
    <row r="13" spans="1:18" x14ac:dyDescent="0.25">
      <c r="A13" s="5"/>
      <c r="B13" s="4"/>
      <c r="C13" s="9"/>
      <c r="D13" s="4"/>
      <c r="E13" s="4"/>
      <c r="F13" s="4"/>
      <c r="G13" s="4"/>
      <c r="H13" s="4"/>
      <c r="I13" s="4"/>
      <c r="J13" s="4"/>
      <c r="K13" s="14">
        <f>MAX(1,SUM(E13:J13))</f>
      </c>
      <c r="L13" s="4"/>
      <c r="M13" s="15">
        <f>C13*N(E13)/K13</f>
      </c>
      <c r="N13" s="15">
        <f>C13*N(F13)/K13</f>
      </c>
      <c r="O13" s="15">
        <f>C13*N(G13)/K13</f>
      </c>
      <c r="P13" s="15">
        <f>C13*N(H13)/K13</f>
      </c>
      <c r="Q13" s="15">
        <f>C13*N(I13)/K13</f>
      </c>
      <c r="R13" s="15">
        <f>C13*N(J13)/K13</f>
      </c>
    </row>
    <row r="14" spans="1:18" x14ac:dyDescent="0.25">
      <c r="A14" s="5"/>
      <c r="B14" s="4"/>
      <c r="C14" s="9"/>
      <c r="D14" s="4"/>
      <c r="E14" s="4"/>
      <c r="F14" s="4"/>
      <c r="G14" s="4"/>
      <c r="H14" s="4"/>
      <c r="I14" s="4"/>
      <c r="J14" s="4"/>
      <c r="K14" s="14">
        <f>MAX(1,SUM(E14:J14))</f>
      </c>
      <c r="L14" s="4"/>
      <c r="M14" s="15">
        <f>C14*N(E14)/K14</f>
      </c>
      <c r="N14" s="15">
        <f>C14*N(F14)/K14</f>
      </c>
      <c r="O14" s="15">
        <f>C14*N(G14)/K14</f>
      </c>
      <c r="P14" s="15">
        <f>C14*N(H14)/K14</f>
      </c>
      <c r="Q14" s="15">
        <f>C14*N(I14)/K14</f>
      </c>
      <c r="R14" s="15">
        <f>C14*N(J14)/K14</f>
      </c>
    </row>
    <row r="15" spans="1:18" x14ac:dyDescent="0.25">
      <c r="A15" s="5"/>
      <c r="B15" s="4"/>
      <c r="C15" s="9"/>
      <c r="D15" s="4"/>
      <c r="E15" s="4"/>
      <c r="F15" s="4"/>
      <c r="G15" s="4"/>
      <c r="H15" s="4"/>
      <c r="I15" s="4"/>
      <c r="J15" s="4"/>
      <c r="K15" s="14">
        <f>MAX(1,SUM(E15:J15))</f>
      </c>
      <c r="L15" s="4"/>
      <c r="M15" s="15">
        <f>C15*N(E15)/K15</f>
      </c>
      <c r="N15" s="15">
        <f>C15*N(F15)/K15</f>
      </c>
      <c r="O15" s="15">
        <f>C15*N(G15)/K15</f>
      </c>
      <c r="P15" s="15">
        <f>C15*N(H15)/K15</f>
      </c>
      <c r="Q15" s="15">
        <f>C15*N(I15)/K15</f>
      </c>
      <c r="R15" s="15">
        <f>C15*N(J15)/K15</f>
      </c>
    </row>
    <row r="16" spans="1:18" x14ac:dyDescent="0.25">
      <c r="A16" s="5"/>
      <c r="B16" s="4"/>
      <c r="C16" s="9"/>
      <c r="D16" s="4"/>
      <c r="E16" s="4"/>
      <c r="F16" s="4"/>
      <c r="G16" s="4"/>
      <c r="H16" s="4"/>
      <c r="I16" s="4"/>
      <c r="J16" s="4"/>
      <c r="K16" s="14">
        <f>MAX(1,SUM(E16:J16))</f>
      </c>
      <c r="L16" s="4"/>
      <c r="M16" s="15">
        <f>C16*N(E16)/K16</f>
      </c>
      <c r="N16" s="15">
        <f>C16*N(F16)/K16</f>
      </c>
      <c r="O16" s="15">
        <f>C16*N(G16)/K16</f>
      </c>
      <c r="P16" s="15">
        <f>C16*N(H16)/K16</f>
      </c>
      <c r="Q16" s="15">
        <f>C16*N(I16)/K16</f>
      </c>
      <c r="R16" s="15">
        <f>C16*N(J16)/K16</f>
      </c>
    </row>
    <row r="17" spans="1:18" x14ac:dyDescent="0.25">
      <c r="A17" s="5"/>
      <c r="B17" s="4"/>
      <c r="C17" s="9"/>
      <c r="D17" s="4"/>
      <c r="E17" s="4"/>
      <c r="F17" s="4"/>
      <c r="G17" s="4"/>
      <c r="H17" s="4"/>
      <c r="I17" s="4"/>
      <c r="J17" s="4"/>
      <c r="K17" s="14">
        <f>MAX(1,SUM(E17:J17))</f>
      </c>
      <c r="L17" s="4"/>
      <c r="M17" s="15">
        <f>C17*N(E17)/K17</f>
      </c>
      <c r="N17" s="15">
        <f>C17*N(F17)/K17</f>
      </c>
      <c r="O17" s="15">
        <f>C17*N(G17)/K17</f>
      </c>
      <c r="P17" s="15">
        <f>C17*N(H17)/K17</f>
      </c>
      <c r="Q17" s="15">
        <f>C17*N(I17)/K17</f>
      </c>
      <c r="R17" s="15">
        <f>C17*N(J17)/K17</f>
      </c>
    </row>
    <row r="18" spans="1:18" x14ac:dyDescent="0.25">
      <c r="A18" s="5"/>
      <c r="B18" s="4"/>
      <c r="C18" s="9"/>
      <c r="D18" s="4"/>
      <c r="E18" s="4"/>
      <c r="F18" s="4"/>
      <c r="G18" s="4"/>
      <c r="H18" s="4"/>
      <c r="I18" s="4"/>
      <c r="J18" s="4"/>
      <c r="K18" s="14">
        <f>MAX(1,SUM(E18:J18))</f>
      </c>
      <c r="L18" s="4"/>
      <c r="M18" s="15">
        <f>C18*N(E18)/K18</f>
      </c>
      <c r="N18" s="15">
        <f>C18*N(F18)/K18</f>
      </c>
      <c r="O18" s="15">
        <f>C18*N(G18)/K18</f>
      </c>
      <c r="P18" s="15">
        <f>C18*N(H18)/K18</f>
      </c>
      <c r="Q18" s="15">
        <f>C18*N(I18)/K18</f>
      </c>
      <c r="R18" s="15">
        <f>C18*N(J18)/K18</f>
      </c>
    </row>
    <row r="19" spans="1:18" x14ac:dyDescent="0.25">
      <c r="A19" s="5"/>
      <c r="B19" s="4"/>
      <c r="C19" s="9"/>
      <c r="D19" s="4"/>
      <c r="E19" s="4"/>
      <c r="F19" s="4"/>
      <c r="G19" s="4"/>
      <c r="H19" s="4"/>
      <c r="I19" s="4"/>
      <c r="J19" s="4"/>
      <c r="K19" s="14">
        <f>MAX(1,SUM(E19:J19))</f>
      </c>
      <c r="L19" s="4"/>
      <c r="M19" s="15">
        <f>C19*N(E19)/K19</f>
      </c>
      <c r="N19" s="15">
        <f>C19*N(F19)/K19</f>
      </c>
      <c r="O19" s="15">
        <f>C19*N(G19)/K19</f>
      </c>
      <c r="P19" s="15">
        <f>C19*N(H19)/K19</f>
      </c>
      <c r="Q19" s="15">
        <f>C19*N(I19)/K19</f>
      </c>
      <c r="R19" s="15">
        <f>C19*N(J19)/K19</f>
      </c>
    </row>
    <row r="20" spans="1:18" x14ac:dyDescent="0.25">
      <c r="A20" s="5"/>
      <c r="B20" s="4"/>
      <c r="C20" s="9"/>
      <c r="D20" s="4"/>
      <c r="E20" s="4"/>
      <c r="F20" s="4"/>
      <c r="G20" s="4"/>
      <c r="H20" s="4"/>
      <c r="I20" s="4"/>
      <c r="J20" s="4"/>
      <c r="K20" s="14">
        <f>MAX(1,SUM(E20:J20))</f>
      </c>
      <c r="L20" s="4"/>
      <c r="M20" s="15">
        <f>C20*N(E20)/K20</f>
      </c>
      <c r="N20" s="15">
        <f>C20*N(F20)/K20</f>
      </c>
      <c r="O20" s="15">
        <f>C20*N(G20)/K20</f>
      </c>
      <c r="P20" s="15">
        <f>C20*N(H20)/K20</f>
      </c>
      <c r="Q20" s="15">
        <f>C20*N(I20)/K20</f>
      </c>
      <c r="R20" s="15">
        <f>C20*N(J20)/K20</f>
      </c>
    </row>
    <row r="21" spans="1:18" x14ac:dyDescent="0.25">
      <c r="A21" s="5"/>
      <c r="B21" s="4"/>
      <c r="C21" s="9"/>
      <c r="D21" s="4"/>
      <c r="E21" s="4"/>
      <c r="F21" s="4"/>
      <c r="G21" s="4"/>
      <c r="H21" s="4"/>
      <c r="I21" s="4"/>
      <c r="J21" s="4"/>
      <c r="K21" s="14">
        <f>MAX(1,SUM(E21:J21))</f>
      </c>
      <c r="L21" s="4"/>
      <c r="M21" s="15">
        <f>C21*N(E21)/K21</f>
      </c>
      <c r="N21" s="15">
        <f>C21*N(F21)/K21</f>
      </c>
      <c r="O21" s="15">
        <f>C21*N(G21)/K21</f>
      </c>
      <c r="P21" s="15">
        <f>C21*N(H21)/K21</f>
      </c>
      <c r="Q21" s="15">
        <f>C21*N(I21)/K21</f>
      </c>
      <c r="R21" s="15">
        <f>C21*N(J21)/K21</f>
      </c>
    </row>
    <row r="22" spans="1:18" x14ac:dyDescent="0.25">
      <c r="A22" s="5"/>
      <c r="B22" s="4"/>
      <c r="C22" s="9"/>
      <c r="D22" s="4"/>
      <c r="E22" s="4"/>
      <c r="F22" s="4"/>
      <c r="G22" s="4"/>
      <c r="H22" s="4"/>
      <c r="I22" s="4"/>
      <c r="J22" s="4"/>
      <c r="K22" s="14">
        <f>MAX(1,SUM(E22:J22))</f>
      </c>
      <c r="L22" s="4"/>
      <c r="M22" s="15">
        <f>C22*N(E22)/K22</f>
      </c>
      <c r="N22" s="15">
        <f>C22*N(F22)/K22</f>
      </c>
      <c r="O22" s="15">
        <f>C22*N(G22)/K22</f>
      </c>
      <c r="P22" s="15">
        <f>C22*N(H22)/K22</f>
      </c>
      <c r="Q22" s="15">
        <f>C22*N(I22)/K22</f>
      </c>
      <c r="R22" s="15">
        <f>C22*N(J22)/K22</f>
      </c>
    </row>
    <row r="23" spans="1:18" x14ac:dyDescent="0.25">
      <c r="A23" s="5"/>
      <c r="B23" s="4"/>
      <c r="C23" s="9"/>
      <c r="D23" s="4"/>
      <c r="E23" s="4"/>
      <c r="F23" s="4"/>
      <c r="G23" s="4"/>
      <c r="H23" s="4"/>
      <c r="I23" s="4"/>
      <c r="J23" s="4"/>
      <c r="K23" s="14">
        <f>MAX(1,SUM(E23:J23))</f>
      </c>
      <c r="L23" s="4"/>
      <c r="M23" s="15">
        <f>C23*N(E23)/K23</f>
      </c>
      <c r="N23" s="15">
        <f>C23*N(F23)/K23</f>
      </c>
      <c r="O23" s="15">
        <f>C23*N(G23)/K23</f>
      </c>
      <c r="P23" s="15">
        <f>C23*N(H23)/K23</f>
      </c>
      <c r="Q23" s="15">
        <f>C23*N(I23)/K23</f>
      </c>
      <c r="R23" s="15">
        <f>C23*N(J23)/K23</f>
      </c>
    </row>
    <row r="24" spans="1:18" x14ac:dyDescent="0.25">
      <c r="A24" s="5"/>
      <c r="B24" s="4"/>
      <c r="C24" s="9"/>
      <c r="D24" s="4"/>
      <c r="E24" s="4"/>
      <c r="F24" s="4"/>
      <c r="G24" s="4"/>
      <c r="H24" s="4"/>
      <c r="I24" s="4"/>
      <c r="J24" s="4"/>
      <c r="K24" s="14">
        <f>MAX(1,SUM(E24:J24))</f>
      </c>
      <c r="L24" s="4"/>
      <c r="M24" s="15">
        <f>C24*N(E24)/K24</f>
      </c>
      <c r="N24" s="15">
        <f>C24*N(F24)/K24</f>
      </c>
      <c r="O24" s="15">
        <f>C24*N(G24)/K24</f>
      </c>
      <c r="P24" s="15">
        <f>C24*N(H24)/K24</f>
      </c>
      <c r="Q24" s="15">
        <f>C24*N(I24)/K24</f>
      </c>
      <c r="R24" s="15">
        <f>C24*N(J24)/K24</f>
      </c>
    </row>
    <row r="25" spans="1:18" x14ac:dyDescent="0.25">
      <c r="A25" s="5"/>
      <c r="B25" s="4"/>
      <c r="C25" s="9"/>
      <c r="D25" s="4"/>
      <c r="E25" s="4"/>
      <c r="F25" s="4"/>
      <c r="G25" s="4"/>
      <c r="H25" s="4"/>
      <c r="I25" s="4"/>
      <c r="J25" s="4"/>
      <c r="K25" s="14">
        <f>MAX(1,SUM(E25:J25))</f>
      </c>
      <c r="L25" s="4"/>
      <c r="M25" s="15">
        <f>C25*N(E25)/K25</f>
      </c>
      <c r="N25" s="15">
        <f>C25*N(F25)/K25</f>
      </c>
      <c r="O25" s="15">
        <f>C25*N(G25)/K25</f>
      </c>
      <c r="P25" s="15">
        <f>C25*N(H25)/K25</f>
      </c>
      <c r="Q25" s="15">
        <f>C25*N(I25)/K25</f>
      </c>
      <c r="R25" s="15">
        <f>C25*N(J25)/K25</f>
      </c>
    </row>
    <row r="26" spans="1:18" x14ac:dyDescent="0.25">
      <c r="A26" s="5"/>
      <c r="B26" s="4"/>
      <c r="C26" s="9"/>
      <c r="D26" s="4"/>
      <c r="E26" s="4"/>
      <c r="F26" s="4"/>
      <c r="G26" s="4"/>
      <c r="H26" s="4"/>
      <c r="I26" s="4"/>
      <c r="J26" s="4"/>
      <c r="K26" s="14">
        <f>MAX(1,SUM(E26:J26))</f>
      </c>
      <c r="L26" s="4"/>
      <c r="M26" s="15">
        <f>C26*N(E26)/K26</f>
      </c>
      <c r="N26" s="15">
        <f>C26*N(F26)/K26</f>
      </c>
      <c r="O26" s="15">
        <f>C26*N(G26)/K26</f>
      </c>
      <c r="P26" s="15">
        <f>C26*N(H26)/K26</f>
      </c>
      <c r="Q26" s="15">
        <f>C26*N(I26)/K26</f>
      </c>
      <c r="R26" s="15">
        <f>C26*N(J26)/K26</f>
      </c>
    </row>
    <row r="27" spans="1:18" x14ac:dyDescent="0.25">
      <c r="A27" s="5"/>
      <c r="B27" s="4"/>
      <c r="C27" s="9"/>
      <c r="D27" s="4"/>
      <c r="E27" s="4"/>
      <c r="F27" s="4"/>
      <c r="G27" s="4"/>
      <c r="H27" s="4"/>
      <c r="I27" s="4"/>
      <c r="J27" s="4"/>
      <c r="K27" s="14">
        <f>MAX(1,SUM(E27:J27))</f>
      </c>
      <c r="L27" s="4"/>
      <c r="M27" s="15">
        <f>C27*N(E27)/K27</f>
      </c>
      <c r="N27" s="15">
        <f>C27*N(F27)/K27</f>
      </c>
      <c r="O27" s="15">
        <f>C27*N(G27)/K27</f>
      </c>
      <c r="P27" s="15">
        <f>C27*N(H27)/K27</f>
      </c>
      <c r="Q27" s="15">
        <f>C27*N(I27)/K27</f>
      </c>
      <c r="R27" s="15">
        <f>C27*N(J27)/K27</f>
      </c>
    </row>
    <row r="28" spans="1:18" x14ac:dyDescent="0.25">
      <c r="A28" s="5"/>
      <c r="B28" s="4"/>
      <c r="C28" s="9"/>
      <c r="D28" s="4"/>
      <c r="E28" s="4"/>
      <c r="F28" s="4"/>
      <c r="G28" s="4"/>
      <c r="H28" s="4"/>
      <c r="I28" s="4"/>
      <c r="J28" s="4"/>
      <c r="K28" s="14">
        <f>MAX(1,SUM(E28:J28))</f>
      </c>
      <c r="L28" s="4"/>
      <c r="M28" s="15">
        <f>C28*N(E28)/K28</f>
      </c>
      <c r="N28" s="15">
        <f>C28*N(F28)/K28</f>
      </c>
      <c r="O28" s="15">
        <f>C28*N(G28)/K28</f>
      </c>
      <c r="P28" s="15">
        <f>C28*N(H28)/K28</f>
      </c>
      <c r="Q28" s="15">
        <f>C28*N(I28)/K28</f>
      </c>
      <c r="R28" s="15">
        <f>C28*N(J28)/K28</f>
      </c>
    </row>
    <row r="29" spans="1:18" x14ac:dyDescent="0.25">
      <c r="A29" s="5"/>
      <c r="B29" s="4"/>
      <c r="C29" s="9"/>
      <c r="D29" s="4"/>
      <c r="E29" s="4"/>
      <c r="F29" s="4"/>
      <c r="G29" s="4"/>
      <c r="H29" s="4"/>
      <c r="I29" s="4"/>
      <c r="J29" s="4"/>
      <c r="K29" s="14">
        <f>MAX(1,SUM(E29:J29))</f>
      </c>
      <c r="L29" s="4"/>
      <c r="M29" s="15">
        <f>C29*N(E29)/K29</f>
      </c>
      <c r="N29" s="15">
        <f>C29*N(F29)/K29</f>
      </c>
      <c r="O29" s="15">
        <f>C29*N(G29)/K29</f>
      </c>
      <c r="P29" s="15">
        <f>C29*N(H29)/K29</f>
      </c>
      <c r="Q29" s="15">
        <f>C29*N(I29)/K29</f>
      </c>
      <c r="R29" s="15">
        <f>C29*N(J29)/K29</f>
      </c>
    </row>
    <row r="30" spans="1:18" x14ac:dyDescent="0.25">
      <c r="A30" s="5"/>
      <c r="B30" s="4"/>
      <c r="C30" s="9"/>
      <c r="D30" s="4"/>
      <c r="E30" s="4"/>
      <c r="F30" s="4"/>
      <c r="G30" s="4"/>
      <c r="H30" s="4"/>
      <c r="I30" s="4"/>
      <c r="J30" s="4"/>
      <c r="K30" s="14">
        <f>MAX(1,SUM(E30:J30))</f>
      </c>
      <c r="L30" s="4"/>
      <c r="M30" s="15">
        <f>C30*N(E30)/K30</f>
      </c>
      <c r="N30" s="15">
        <f>C30*N(F30)/K30</f>
      </c>
      <c r="O30" s="15">
        <f>C30*N(G30)/K30</f>
      </c>
      <c r="P30" s="15">
        <f>C30*N(H30)/K30</f>
      </c>
      <c r="Q30" s="15">
        <f>C30*N(I30)/K30</f>
      </c>
      <c r="R30" s="15">
        <f>C30*N(J30)/K30</f>
      </c>
    </row>
    <row r="31" spans="1:18" x14ac:dyDescent="0.25">
      <c r="A31" s="5"/>
      <c r="B31" s="4"/>
      <c r="C31" s="9"/>
      <c r="D31" s="4"/>
      <c r="E31" s="4"/>
      <c r="F31" s="4"/>
      <c r="G31" s="4"/>
      <c r="H31" s="4"/>
      <c r="I31" s="4"/>
      <c r="J31" s="4"/>
      <c r="K31" s="14">
        <f>MAX(1,SUM(E31:J31))</f>
      </c>
      <c r="L31" s="4"/>
      <c r="M31" s="15">
        <f>C31*N(E31)/K31</f>
      </c>
      <c r="N31" s="15">
        <f>C31*N(F31)/K31</f>
      </c>
      <c r="O31" s="15">
        <f>C31*N(G31)/K31</f>
      </c>
      <c r="P31" s="15">
        <f>C31*N(H31)/K31</f>
      </c>
      <c r="Q31" s="15">
        <f>C31*N(I31)/K31</f>
      </c>
      <c r="R31" s="15">
        <f>C31*N(J31)/K31</f>
      </c>
    </row>
    <row r="32" spans="1:18" x14ac:dyDescent="0.25">
      <c r="A32" s="5"/>
      <c r="B32" s="4"/>
      <c r="C32" s="9"/>
      <c r="D32" s="4"/>
      <c r="E32" s="4"/>
      <c r="F32" s="4"/>
      <c r="G32" s="4"/>
      <c r="H32" s="4"/>
      <c r="I32" s="4"/>
      <c r="J32" s="4"/>
      <c r="K32" s="14">
        <f>MAX(1,SUM(E32:J32))</f>
      </c>
      <c r="L32" s="4"/>
      <c r="M32" s="15">
        <f>C32*N(E32)/K32</f>
      </c>
      <c r="N32" s="15">
        <f>C32*N(F32)/K32</f>
      </c>
      <c r="O32" s="15">
        <f>C32*N(G32)/K32</f>
      </c>
      <c r="P32" s="15">
        <f>C32*N(H32)/K32</f>
      </c>
      <c r="Q32" s="15">
        <f>C32*N(I32)/K32</f>
      </c>
      <c r="R32" s="15">
        <f>C32*N(J32)/K32</f>
      </c>
    </row>
    <row r="33" spans="1:18" x14ac:dyDescent="0.25">
      <c r="A33" s="5"/>
      <c r="B33" s="4"/>
      <c r="C33" s="9"/>
      <c r="D33" s="4"/>
      <c r="E33" s="4"/>
      <c r="F33" s="4"/>
      <c r="G33" s="4"/>
      <c r="H33" s="4"/>
      <c r="I33" s="4"/>
      <c r="J33" s="4"/>
      <c r="K33" s="14">
        <f>MAX(1,SUM(E33:J33))</f>
      </c>
      <c r="L33" s="4"/>
      <c r="M33" s="15">
        <f>C33*N(E33)/K33</f>
      </c>
      <c r="N33" s="15">
        <f>C33*N(F33)/K33</f>
      </c>
      <c r="O33" s="15">
        <f>C33*N(G33)/K33</f>
      </c>
      <c r="P33" s="15">
        <f>C33*N(H33)/K33</f>
      </c>
      <c r="Q33" s="15">
        <f>C33*N(I33)/K33</f>
      </c>
      <c r="R33" s="15">
        <f>C33*N(J33)/K33</f>
      </c>
    </row>
    <row r="34" spans="1:18" x14ac:dyDescent="0.25">
      <c r="A34" s="5"/>
      <c r="B34" s="4"/>
      <c r="C34" s="9"/>
      <c r="D34" s="4"/>
      <c r="E34" s="4"/>
      <c r="F34" s="4"/>
      <c r="G34" s="4"/>
      <c r="H34" s="4"/>
      <c r="I34" s="4"/>
      <c r="J34" s="4"/>
      <c r="K34" s="14">
        <f>MAX(1,SUM(E34:J34))</f>
      </c>
      <c r="L34" s="4"/>
      <c r="M34" s="15">
        <f>C34*N(E34)/K34</f>
      </c>
      <c r="N34" s="15">
        <f>C34*N(F34)/K34</f>
      </c>
      <c r="O34" s="15">
        <f>C34*N(G34)/K34</f>
      </c>
      <c r="P34" s="15">
        <f>C34*N(H34)/K34</f>
      </c>
      <c r="Q34" s="15">
        <f>C34*N(I34)/K34</f>
      </c>
      <c r="R34" s="15">
        <f>C34*N(J34)/K34</f>
      </c>
    </row>
    <row r="35" spans="1:18" x14ac:dyDescent="0.25">
      <c r="A35" s="5"/>
      <c r="B35" s="4"/>
      <c r="C35" s="9"/>
      <c r="D35" s="4"/>
      <c r="E35" s="4"/>
      <c r="F35" s="4"/>
      <c r="G35" s="4"/>
      <c r="H35" s="4"/>
      <c r="I35" s="4"/>
      <c r="J35" s="4"/>
      <c r="K35" s="14">
        <f>MAX(1,SUM(E35:J35))</f>
      </c>
      <c r="L35" s="4"/>
      <c r="M35" s="15">
        <f>C35*N(E35)/K35</f>
      </c>
      <c r="N35" s="15">
        <f>C35*N(F35)/K35</f>
      </c>
      <c r="O35" s="15">
        <f>C35*N(G35)/K35</f>
      </c>
      <c r="P35" s="15">
        <f>C35*N(H35)/K35</f>
      </c>
      <c r="Q35" s="15">
        <f>C35*N(I35)/K35</f>
      </c>
      <c r="R35" s="15">
        <f>C35*N(J35)/K35</f>
      </c>
    </row>
    <row r="36" spans="1:18" x14ac:dyDescent="0.25">
      <c r="A36" s="5"/>
      <c r="B36" s="4"/>
      <c r="C36" s="9"/>
      <c r="D36" s="4"/>
      <c r="E36" s="4"/>
      <c r="F36" s="4"/>
      <c r="G36" s="4"/>
      <c r="H36" s="4"/>
      <c r="I36" s="4"/>
      <c r="J36" s="4"/>
      <c r="K36" s="14">
        <f>MAX(1,SUM(E36:J36))</f>
      </c>
      <c r="L36" s="4"/>
      <c r="M36" s="15">
        <f>C36*N(E36)/K36</f>
      </c>
      <c r="N36" s="15">
        <f>C36*N(F36)/K36</f>
      </c>
      <c r="O36" s="15">
        <f>C36*N(G36)/K36</f>
      </c>
      <c r="P36" s="15">
        <f>C36*N(H36)/K36</f>
      </c>
      <c r="Q36" s="15">
        <f>C36*N(I36)/K36</f>
      </c>
      <c r="R36" s="15">
        <f>C36*N(J36)/K36</f>
      </c>
    </row>
    <row r="37" spans="1:18" x14ac:dyDescent="0.25">
      <c r="A37" s="5"/>
      <c r="B37" s="4"/>
      <c r="C37" s="9"/>
      <c r="D37" s="4"/>
      <c r="E37" s="4"/>
      <c r="F37" s="4"/>
      <c r="G37" s="4"/>
      <c r="H37" s="4"/>
      <c r="I37" s="4"/>
      <c r="J37" s="4"/>
      <c r="K37" s="14">
        <f>MAX(1,SUM(E37:J37))</f>
      </c>
      <c r="L37" s="4"/>
      <c r="M37" s="15">
        <f>C37*N(E37)/K37</f>
      </c>
      <c r="N37" s="15">
        <f>C37*N(F37)/K37</f>
      </c>
      <c r="O37" s="15">
        <f>C37*N(G37)/K37</f>
      </c>
      <c r="P37" s="15">
        <f>C37*N(H37)/K37</f>
      </c>
      <c r="Q37" s="15">
        <f>C37*N(I37)/K37</f>
      </c>
      <c r="R37" s="15">
        <f>C37*N(J37)/K37</f>
      </c>
    </row>
    <row r="38" spans="1:18" x14ac:dyDescent="0.25">
      <c r="A38" s="5"/>
      <c r="B38" s="4"/>
      <c r="C38" s="9"/>
      <c r="D38" s="4"/>
      <c r="E38" s="4"/>
      <c r="F38" s="4"/>
      <c r="G38" s="4"/>
      <c r="H38" s="4"/>
      <c r="I38" s="4"/>
      <c r="J38" s="4"/>
      <c r="K38" s="14">
        <f>MAX(1,SUM(E38:J38))</f>
      </c>
      <c r="L38" s="4"/>
      <c r="M38" s="15">
        <f>C38*N(E38)/K38</f>
      </c>
      <c r="N38" s="15">
        <f>C38*N(F38)/K38</f>
      </c>
      <c r="O38" s="15">
        <f>C38*N(G38)/K38</f>
      </c>
      <c r="P38" s="15">
        <f>C38*N(H38)/K38</f>
      </c>
      <c r="Q38" s="15">
        <f>C38*N(I38)/K38</f>
      </c>
      <c r="R38" s="15">
        <f>C38*N(J38)/K38</f>
      </c>
    </row>
    <row r="39" spans="1:18" x14ac:dyDescent="0.25">
      <c r="A39" s="5"/>
      <c r="B39" s="4"/>
      <c r="C39" s="9"/>
      <c r="D39" s="4"/>
      <c r="E39" s="4"/>
      <c r="F39" s="4"/>
      <c r="G39" s="4"/>
      <c r="H39" s="4"/>
      <c r="I39" s="4"/>
      <c r="J39" s="4"/>
      <c r="K39" s="14">
        <f>MAX(1,SUM(E39:J39))</f>
      </c>
      <c r="L39" s="4"/>
      <c r="M39" s="15">
        <f>C39*N(E39)/K39</f>
      </c>
      <c r="N39" s="15">
        <f>C39*N(F39)/K39</f>
      </c>
      <c r="O39" s="15">
        <f>C39*N(G39)/K39</f>
      </c>
      <c r="P39" s="15">
        <f>C39*N(H39)/K39</f>
      </c>
      <c r="Q39" s="15">
        <f>C39*N(I39)/K39</f>
      </c>
      <c r="R39" s="15">
        <f>C39*N(J39)/K39</f>
      </c>
    </row>
    <row r="40" spans="1:18" x14ac:dyDescent="0.25">
      <c r="A40" s="5"/>
      <c r="B40" s="4"/>
      <c r="C40" s="9"/>
      <c r="D40" s="4"/>
      <c r="E40" s="4"/>
      <c r="F40" s="4"/>
      <c r="G40" s="4"/>
      <c r="H40" s="4"/>
      <c r="I40" s="4"/>
      <c r="J40" s="4"/>
      <c r="K40" s="14">
        <f>MAX(1,SUM(E40:J40))</f>
      </c>
      <c r="L40" s="4"/>
      <c r="M40" s="15">
        <f>C40*N(E40)/K40</f>
      </c>
      <c r="N40" s="15">
        <f>C40*N(F40)/K40</f>
      </c>
      <c r="O40" s="15">
        <f>C40*N(G40)/K40</f>
      </c>
      <c r="P40" s="15">
        <f>C40*N(H40)/K40</f>
      </c>
      <c r="Q40" s="15">
        <f>C40*N(I40)/K40</f>
      </c>
      <c r="R40" s="15">
        <f>C40*N(J40)/K40</f>
      </c>
    </row>
    <row r="41" spans="1:18" x14ac:dyDescent="0.25">
      <c r="A41" s="5"/>
      <c r="B41" s="4"/>
      <c r="C41" s="9"/>
      <c r="D41" s="4"/>
      <c r="E41" s="4"/>
      <c r="F41" s="4"/>
      <c r="G41" s="4"/>
      <c r="H41" s="4"/>
      <c r="I41" s="4"/>
      <c r="J41" s="4"/>
      <c r="K41" s="14">
        <f>MAX(1,SUM(E41:J41))</f>
      </c>
      <c r="L41" s="4"/>
      <c r="M41" s="15">
        <f>C41*N(E41)/K41</f>
      </c>
      <c r="N41" s="15">
        <f>C41*N(F41)/K41</f>
      </c>
      <c r="O41" s="15">
        <f>C41*N(G41)/K41</f>
      </c>
      <c r="P41" s="15">
        <f>C41*N(H41)/K41</f>
      </c>
      <c r="Q41" s="15">
        <f>C41*N(I41)/K41</f>
      </c>
      <c r="R41" s="15">
        <f>C41*N(J41)/K41</f>
      </c>
    </row>
    <row r="42" spans="1:18" x14ac:dyDescent="0.25">
      <c r="A42" s="5"/>
      <c r="B42" s="4"/>
      <c r="C42" s="9"/>
      <c r="D42" s="4"/>
      <c r="E42" s="4"/>
      <c r="F42" s="4"/>
      <c r="G42" s="4"/>
      <c r="H42" s="4"/>
      <c r="I42" s="4"/>
      <c r="J42" s="4"/>
      <c r="K42" s="14">
        <f>MAX(1,SUM(E42:J42))</f>
      </c>
      <c r="L42" s="4"/>
      <c r="M42" s="15">
        <f>C42*N(E42)/K42</f>
      </c>
      <c r="N42" s="15">
        <f>C42*N(F42)/K42</f>
      </c>
      <c r="O42" s="15">
        <f>C42*N(G42)/K42</f>
      </c>
      <c r="P42" s="15">
        <f>C42*N(H42)/K42</f>
      </c>
      <c r="Q42" s="15">
        <f>C42*N(I42)/K42</f>
      </c>
      <c r="R42" s="15">
        <f>C42*N(J42)/K42</f>
      </c>
    </row>
    <row r="43" spans="1:18" x14ac:dyDescent="0.25">
      <c r="A43" s="5"/>
      <c r="B43" s="4"/>
      <c r="C43" s="9"/>
      <c r="D43" s="4"/>
      <c r="E43" s="4"/>
      <c r="F43" s="4"/>
      <c r="G43" s="4"/>
      <c r="H43" s="4"/>
      <c r="I43" s="4"/>
      <c r="J43" s="4"/>
      <c r="K43" s="14">
        <f>MAX(1,SUM(E43:J43))</f>
      </c>
      <c r="L43" s="4"/>
      <c r="M43" s="15">
        <f>C43*N(E43)/K43</f>
      </c>
      <c r="N43" s="15">
        <f>C43*N(F43)/K43</f>
      </c>
      <c r="O43" s="15">
        <f>C43*N(G43)/K43</f>
      </c>
      <c r="P43" s="15">
        <f>C43*N(H43)/K43</f>
      </c>
      <c r="Q43" s="15">
        <f>C43*N(I43)/K43</f>
      </c>
      <c r="R43" s="15">
        <f>C43*N(J43)/K43</f>
      </c>
    </row>
    <row r="44" spans="1:18" x14ac:dyDescent="0.25">
      <c r="A44" s="5"/>
      <c r="B44" s="4"/>
      <c r="C44" s="9"/>
      <c r="D44" s="4"/>
      <c r="E44" s="4"/>
      <c r="F44" s="4"/>
      <c r="G44" s="4"/>
      <c r="H44" s="4"/>
      <c r="I44" s="4"/>
      <c r="J44" s="4"/>
      <c r="K44" s="14">
        <f>MAX(1,SUM(E44:J44))</f>
      </c>
      <c r="L44" s="4"/>
      <c r="M44" s="15">
        <f>C44*N(E44)/K44</f>
      </c>
      <c r="N44" s="15">
        <f>C44*N(F44)/K44</f>
      </c>
      <c r="O44" s="15">
        <f>C44*N(G44)/K44</f>
      </c>
      <c r="P44" s="15">
        <f>C44*N(H44)/K44</f>
      </c>
      <c r="Q44" s="15">
        <f>C44*N(I44)/K44</f>
      </c>
      <c r="R44" s="15">
        <f>C44*N(J44)/K44</f>
      </c>
    </row>
    <row r="45" spans="1:18" x14ac:dyDescent="0.25">
      <c r="A45" s="5"/>
      <c r="B45" s="4"/>
      <c r="C45" s="9"/>
      <c r="D45" s="4"/>
      <c r="E45" s="4"/>
      <c r="F45" s="4"/>
      <c r="G45" s="4"/>
      <c r="H45" s="4"/>
      <c r="I45" s="4"/>
      <c r="J45" s="4"/>
      <c r="K45" s="14">
        <f>MAX(1,SUM(E45:J45))</f>
      </c>
      <c r="L45" s="4"/>
      <c r="M45" s="15">
        <f>C45*N(E45)/K45</f>
      </c>
      <c r="N45" s="15">
        <f>C45*N(F45)/K45</f>
      </c>
      <c r="O45" s="15">
        <f>C45*N(G45)/K45</f>
      </c>
      <c r="P45" s="15">
        <f>C45*N(H45)/K45</f>
      </c>
      <c r="Q45" s="15">
        <f>C45*N(I45)/K45</f>
      </c>
      <c r="R45" s="15">
        <f>C45*N(J45)/K45</f>
      </c>
    </row>
    <row r="46" spans="1:18" x14ac:dyDescent="0.25">
      <c r="A46" s="5"/>
      <c r="B46" s="4"/>
      <c r="C46" s="9"/>
      <c r="D46" s="4"/>
      <c r="E46" s="4"/>
      <c r="F46" s="4"/>
      <c r="G46" s="4"/>
      <c r="H46" s="4"/>
      <c r="I46" s="4"/>
      <c r="J46" s="4"/>
      <c r="K46" s="14">
        <f>MAX(1,SUM(E46:J46))</f>
      </c>
      <c r="L46" s="4"/>
      <c r="M46" s="15">
        <f>C46*N(E46)/K46</f>
      </c>
      <c r="N46" s="15">
        <f>C46*N(F46)/K46</f>
      </c>
      <c r="O46" s="15">
        <f>C46*N(G46)/K46</f>
      </c>
      <c r="P46" s="15">
        <f>C46*N(H46)/K46</f>
      </c>
      <c r="Q46" s="15">
        <f>C46*N(I46)/K46</f>
      </c>
      <c r="R46" s="15">
        <f>C46*N(J46)/K46</f>
      </c>
    </row>
    <row r="47" spans="1:18" x14ac:dyDescent="0.25">
      <c r="A47" s="5"/>
      <c r="B47" s="4"/>
      <c r="C47" s="9"/>
      <c r="D47" s="4"/>
      <c r="E47" s="4"/>
      <c r="F47" s="4"/>
      <c r="G47" s="4"/>
      <c r="H47" s="4"/>
      <c r="I47" s="4"/>
      <c r="J47" s="4"/>
      <c r="K47" s="14">
        <f>MAX(1,SUM(E47:J47))</f>
      </c>
      <c r="L47" s="4"/>
      <c r="M47" s="15">
        <f>C47*N(E47)/K47</f>
      </c>
      <c r="N47" s="15">
        <f>C47*N(F47)/K47</f>
      </c>
      <c r="O47" s="15">
        <f>C47*N(G47)/K47</f>
      </c>
      <c r="P47" s="15">
        <f>C47*N(H47)/K47</f>
      </c>
      <c r="Q47" s="15">
        <f>C47*N(I47)/K47</f>
      </c>
      <c r="R47" s="15">
        <f>C47*N(J47)/K47</f>
      </c>
    </row>
    <row r="48" spans="1:18" x14ac:dyDescent="0.25">
      <c r="A48" s="5"/>
      <c r="B48" s="4"/>
      <c r="C48" s="9"/>
      <c r="D48" s="4"/>
      <c r="E48" s="4"/>
      <c r="F48" s="4"/>
      <c r="G48" s="4"/>
      <c r="H48" s="4"/>
      <c r="I48" s="4"/>
      <c r="J48" s="4"/>
      <c r="K48" s="14">
        <f>MAX(1,SUM(E48:J48))</f>
      </c>
      <c r="L48" s="4"/>
      <c r="M48" s="15">
        <f>C48*N(E48)/K48</f>
      </c>
      <c r="N48" s="15">
        <f>C48*N(F48)/K48</f>
      </c>
      <c r="O48" s="15">
        <f>C48*N(G48)/K48</f>
      </c>
      <c r="P48" s="15">
        <f>C48*N(H48)/K48</f>
      </c>
      <c r="Q48" s="15">
        <f>C48*N(I48)/K48</f>
      </c>
      <c r="R48" s="15">
        <f>C48*N(J48)/K48</f>
      </c>
    </row>
    <row r="49" spans="1:18" x14ac:dyDescent="0.25">
      <c r="A49" s="5"/>
      <c r="B49" s="4"/>
      <c r="C49" s="9"/>
      <c r="D49" s="4"/>
      <c r="E49" s="4"/>
      <c r="F49" s="4"/>
      <c r="G49" s="4"/>
      <c r="H49" s="4"/>
      <c r="I49" s="4"/>
      <c r="J49" s="4"/>
      <c r="K49" s="14">
        <f>MAX(1,SUM(E49:J49))</f>
      </c>
      <c r="L49" s="4"/>
      <c r="M49" s="15">
        <f>C49*N(E49)/K49</f>
      </c>
      <c r="N49" s="15">
        <f>C49*N(F49)/K49</f>
      </c>
      <c r="O49" s="15">
        <f>C49*N(G49)/K49</f>
      </c>
      <c r="P49" s="15">
        <f>C49*N(H49)/K49</f>
      </c>
      <c r="Q49" s="15">
        <f>C49*N(I49)/K49</f>
      </c>
      <c r="R49" s="15">
        <f>C49*N(J49)/K49</f>
      </c>
    </row>
    <row r="50" spans="1:18" x14ac:dyDescent="0.25">
      <c r="A50" s="5"/>
      <c r="B50" s="4"/>
      <c r="C50" s="9"/>
      <c r="D50" s="4"/>
      <c r="E50" s="4"/>
      <c r="F50" s="4"/>
      <c r="G50" s="4"/>
      <c r="H50" s="4"/>
      <c r="I50" s="4"/>
      <c r="J50" s="4"/>
      <c r="K50" s="14">
        <f>MAX(1,SUM(E50:J50))</f>
      </c>
      <c r="L50" s="4"/>
      <c r="M50" s="15">
        <f>C50*N(E50)/K50</f>
      </c>
      <c r="N50" s="15">
        <f>C50*N(F50)/K50</f>
      </c>
      <c r="O50" s="15">
        <f>C50*N(G50)/K50</f>
      </c>
      <c r="P50" s="15">
        <f>C50*N(H50)/K50</f>
      </c>
      <c r="Q50" s="15">
        <f>C50*N(I50)/K50</f>
      </c>
      <c r="R50" s="15">
        <f>C50*N(J50)/K50</f>
      </c>
    </row>
    <row r="51" spans="1:18" x14ac:dyDescent="0.25">
      <c r="A51" s="5"/>
      <c r="B51" s="4"/>
      <c r="C51" s="9"/>
      <c r="D51" s="4"/>
      <c r="E51" s="4"/>
      <c r="F51" s="4"/>
      <c r="G51" s="4"/>
      <c r="H51" s="4"/>
      <c r="I51" s="4"/>
      <c r="J51" s="4"/>
      <c r="K51" s="14">
        <f>MAX(1,SUM(E51:J51))</f>
      </c>
      <c r="L51" s="4"/>
      <c r="M51" s="15">
        <f>C51*N(E51)/K51</f>
      </c>
      <c r="N51" s="15">
        <f>C51*N(F51)/K51</f>
      </c>
      <c r="O51" s="15">
        <f>C51*N(G51)/K51</f>
      </c>
      <c r="P51" s="15">
        <f>C51*N(H51)/K51</f>
      </c>
      <c r="Q51" s="15">
        <f>C51*N(I51)/K51</f>
      </c>
      <c r="R51" s="15">
        <f>C51*N(J51)/K51</f>
      </c>
    </row>
    <row r="52" spans="1:18" x14ac:dyDescent="0.25">
      <c r="A52" s="5"/>
      <c r="B52" s="4"/>
      <c r="C52" s="9"/>
      <c r="D52" s="4"/>
      <c r="E52" s="4"/>
      <c r="F52" s="4"/>
      <c r="G52" s="4"/>
      <c r="H52" s="4"/>
      <c r="I52" s="4"/>
      <c r="J52" s="4"/>
      <c r="K52" s="14">
        <f>MAX(1,SUM(E52:J52))</f>
      </c>
      <c r="L52" s="4"/>
      <c r="M52" s="15">
        <f>C52*N(E52)/K52</f>
      </c>
      <c r="N52" s="15">
        <f>C52*N(F52)/K52</f>
      </c>
      <c r="O52" s="15">
        <f>C52*N(G52)/K52</f>
      </c>
      <c r="P52" s="15">
        <f>C52*N(H52)/K52</f>
      </c>
      <c r="Q52" s="15">
        <f>C52*N(I52)/K52</f>
      </c>
      <c r="R52" s="15">
        <f>C52*N(J52)/K52</f>
      </c>
    </row>
    <row r="53" spans="1:18" x14ac:dyDescent="0.25">
      <c r="A53" s="5"/>
      <c r="B53" s="4"/>
      <c r="C53" s="9"/>
      <c r="D53" s="4"/>
      <c r="E53" s="4"/>
      <c r="F53" s="4"/>
      <c r="G53" s="4"/>
      <c r="H53" s="4"/>
      <c r="I53" s="4"/>
      <c r="J53" s="4"/>
      <c r="K53" s="14">
        <f>MAX(1,SUM(E53:J53))</f>
      </c>
      <c r="L53" s="4"/>
      <c r="M53" s="15">
        <f>C53*N(E53)/K53</f>
      </c>
      <c r="N53" s="15">
        <f>C53*N(F53)/K53</f>
      </c>
      <c r="O53" s="15">
        <f>C53*N(G53)/K53</f>
      </c>
      <c r="P53" s="15">
        <f>C53*N(H53)/K53</f>
      </c>
      <c r="Q53" s="15">
        <f>C53*N(I53)/K53</f>
      </c>
      <c r="R53" s="15">
        <f>C53*N(J53)/K53</f>
      </c>
    </row>
    <row r="54" spans="1:18" x14ac:dyDescent="0.25">
      <c r="A54" s="5"/>
      <c r="B54" s="4"/>
      <c r="C54" s="9"/>
      <c r="D54" s="4"/>
      <c r="E54" s="4"/>
      <c r="F54" s="4"/>
      <c r="G54" s="4"/>
      <c r="H54" s="4"/>
      <c r="I54" s="4"/>
      <c r="J54" s="4"/>
      <c r="K54" s="14">
        <f>MAX(1,SUM(E54:J54))</f>
      </c>
      <c r="L54" s="4"/>
      <c r="M54" s="15">
        <f>C54*N(E54)/K54</f>
      </c>
      <c r="N54" s="15">
        <f>C54*N(F54)/K54</f>
      </c>
      <c r="O54" s="15">
        <f>C54*N(G54)/K54</f>
      </c>
      <c r="P54" s="15">
        <f>C54*N(H54)/K54</f>
      </c>
      <c r="Q54" s="15">
        <f>C54*N(I54)/K54</f>
      </c>
      <c r="R54" s="15">
        <f>C54*N(J54)/K54</f>
      </c>
    </row>
    <row r="55" spans="1:18" x14ac:dyDescent="0.25">
      <c r="A55" s="5"/>
      <c r="B55" s="4"/>
      <c r="C55" s="9"/>
      <c r="D55" s="4"/>
      <c r="E55" s="4"/>
      <c r="F55" s="4"/>
      <c r="G55" s="4"/>
      <c r="H55" s="4"/>
      <c r="I55" s="4"/>
      <c r="J55" s="4"/>
      <c r="K55" s="14">
        <f>MAX(1,SUM(E55:J55))</f>
      </c>
      <c r="L55" s="4"/>
      <c r="M55" s="15">
        <f>C55*N(E55)/K55</f>
      </c>
      <c r="N55" s="15">
        <f>C55*N(F55)/K55</f>
      </c>
      <c r="O55" s="15">
        <f>C55*N(G55)/K55</f>
      </c>
      <c r="P55" s="15">
        <f>C55*N(H55)/K55</f>
      </c>
      <c r="Q55" s="15">
        <f>C55*N(I55)/K55</f>
      </c>
      <c r="R55" s="15">
        <f>C55*N(J55)/K55</f>
      </c>
    </row>
    <row r="56" spans="1:18" x14ac:dyDescent="0.25">
      <c r="A56" s="5"/>
      <c r="B56" s="4"/>
      <c r="C56" s="9"/>
      <c r="D56" s="4"/>
      <c r="E56" s="4"/>
      <c r="F56" s="4"/>
      <c r="G56" s="4"/>
      <c r="H56" s="4"/>
      <c r="I56" s="4"/>
      <c r="J56" s="4"/>
      <c r="K56" s="14">
        <f>MAX(1,SUM(E56:J56))</f>
      </c>
      <c r="L56" s="4"/>
      <c r="M56" s="15">
        <f>C56*N(E56)/K56</f>
      </c>
      <c r="N56" s="15">
        <f>C56*N(F56)/K56</f>
      </c>
      <c r="O56" s="15">
        <f>C56*N(G56)/K56</f>
      </c>
      <c r="P56" s="15">
        <f>C56*N(H56)/K56</f>
      </c>
      <c r="Q56" s="15">
        <f>C56*N(I56)/K56</f>
      </c>
      <c r="R56" s="15">
        <f>C56*N(J56)/K56</f>
      </c>
    </row>
    <row r="57" spans="1:18" x14ac:dyDescent="0.25">
      <c r="A57" s="5"/>
      <c r="B57" s="4"/>
      <c r="C57" s="9"/>
      <c r="D57" s="4"/>
      <c r="E57" s="4"/>
      <c r="F57" s="4"/>
      <c r="G57" s="4"/>
      <c r="H57" s="4"/>
      <c r="I57" s="4"/>
      <c r="J57" s="4"/>
      <c r="K57" s="14">
        <f>MAX(1,SUM(E57:J57))</f>
      </c>
      <c r="L57" s="4"/>
      <c r="M57" s="15">
        <f>C57*N(E57)/K57</f>
      </c>
      <c r="N57" s="15">
        <f>C57*N(F57)/K57</f>
      </c>
      <c r="O57" s="15">
        <f>C57*N(G57)/K57</f>
      </c>
      <c r="P57" s="15">
        <f>C57*N(H57)/K57</f>
      </c>
      <c r="Q57" s="15">
        <f>C57*N(I57)/K57</f>
      </c>
      <c r="R57" s="15">
        <f>C57*N(J57)/K57</f>
      </c>
    </row>
    <row r="58" spans="1:18" x14ac:dyDescent="0.25">
      <c r="A58" s="5"/>
      <c r="B58" s="4"/>
      <c r="C58" s="9"/>
      <c r="D58" s="4"/>
      <c r="E58" s="4"/>
      <c r="F58" s="4"/>
      <c r="G58" s="4"/>
      <c r="H58" s="4"/>
      <c r="I58" s="4"/>
      <c r="J58" s="4"/>
      <c r="K58" s="14">
        <f>MAX(1,SUM(E58:J58))</f>
      </c>
      <c r="L58" s="4"/>
      <c r="M58" s="15">
        <f>C58*N(E58)/K58</f>
      </c>
      <c r="N58" s="15">
        <f>C58*N(F58)/K58</f>
      </c>
      <c r="O58" s="15">
        <f>C58*N(G58)/K58</f>
      </c>
      <c r="P58" s="15">
        <f>C58*N(H58)/K58</f>
      </c>
      <c r="Q58" s="15">
        <f>C58*N(I58)/K58</f>
      </c>
      <c r="R58" s="15">
        <f>C58*N(J58)/K58</f>
      </c>
    </row>
    <row r="59" spans="1:18" x14ac:dyDescent="0.25">
      <c r="A59" s="5"/>
      <c r="B59" s="4"/>
      <c r="C59" s="9"/>
      <c r="D59" s="4"/>
      <c r="E59" s="4"/>
      <c r="F59" s="4"/>
      <c r="G59" s="4"/>
      <c r="H59" s="4"/>
      <c r="I59" s="4"/>
      <c r="J59" s="4"/>
      <c r="K59" s="14">
        <f>MAX(1,SUM(E59:J59))</f>
      </c>
      <c r="L59" s="4"/>
      <c r="M59" s="15">
        <f>C59*N(E59)/K59</f>
      </c>
      <c r="N59" s="15">
        <f>C59*N(F59)/K59</f>
      </c>
      <c r="O59" s="15">
        <f>C59*N(G59)/K59</f>
      </c>
      <c r="P59" s="15">
        <f>C59*N(H59)/K59</f>
      </c>
      <c r="Q59" s="15">
        <f>C59*N(I59)/K59</f>
      </c>
      <c r="R59" s="15">
        <f>C59*N(J59)/K59</f>
      </c>
    </row>
    <row r="60" spans="1:18" x14ac:dyDescent="0.25">
      <c r="A60" s="5"/>
      <c r="B60" s="4"/>
      <c r="C60" s="9"/>
      <c r="D60" s="4"/>
      <c r="E60" s="4"/>
      <c r="F60" s="4"/>
      <c r="G60" s="4"/>
      <c r="H60" s="4"/>
      <c r="I60" s="4"/>
      <c r="J60" s="4"/>
      <c r="K60" s="14">
        <f>MAX(1,SUM(E60:J60))</f>
      </c>
      <c r="L60" s="4"/>
      <c r="M60" s="15">
        <f>C60*N(E60)/K60</f>
      </c>
      <c r="N60" s="15">
        <f>C60*N(F60)/K60</f>
      </c>
      <c r="O60" s="15">
        <f>C60*N(G60)/K60</f>
      </c>
      <c r="P60" s="15">
        <f>C60*N(H60)/K60</f>
      </c>
      <c r="Q60" s="15">
        <f>C60*N(I60)/K60</f>
      </c>
      <c r="R60" s="15">
        <f>C60*N(J60)/K60</f>
      </c>
    </row>
    <row r="61" spans="1:18" x14ac:dyDescent="0.25">
      <c r="A61" s="5"/>
      <c r="B61" s="4"/>
      <c r="C61" s="9"/>
      <c r="D61" s="4"/>
      <c r="E61" s="4"/>
      <c r="F61" s="4"/>
      <c r="G61" s="4"/>
      <c r="H61" s="4"/>
      <c r="I61" s="4"/>
      <c r="J61" s="4"/>
      <c r="K61" s="14">
        <f>MAX(1,SUM(E61:J61))</f>
      </c>
      <c r="L61" s="4"/>
      <c r="M61" s="15">
        <f>C61*N(E61)/K61</f>
      </c>
      <c r="N61" s="15">
        <f>C61*N(F61)/K61</f>
      </c>
      <c r="O61" s="15">
        <f>C61*N(G61)/K61</f>
      </c>
      <c r="P61" s="15">
        <f>C61*N(H61)/K61</f>
      </c>
      <c r="Q61" s="15">
        <f>C61*N(I61)/K61</f>
      </c>
      <c r="R61" s="15">
        <f>C61*N(J61)/K61</f>
      </c>
    </row>
    <row r="62" spans="1:18" x14ac:dyDescent="0.25">
      <c r="A62" s="5"/>
      <c r="B62" s="4"/>
      <c r="C62" s="9"/>
      <c r="D62" s="4"/>
      <c r="E62" s="4"/>
      <c r="F62" s="4"/>
      <c r="G62" s="4"/>
      <c r="H62" s="4"/>
      <c r="I62" s="4"/>
      <c r="J62" s="4"/>
      <c r="K62" s="14">
        <f>MAX(1,SUM(E62:J62))</f>
      </c>
      <c r="L62" s="4"/>
      <c r="M62" s="15">
        <f>C62*N(E62)/K62</f>
      </c>
      <c r="N62" s="15">
        <f>C62*N(F62)/K62</f>
      </c>
      <c r="O62" s="15">
        <f>C62*N(G62)/K62</f>
      </c>
      <c r="P62" s="15">
        <f>C62*N(H62)/K62</f>
      </c>
      <c r="Q62" s="15">
        <f>C62*N(I62)/K62</f>
      </c>
      <c r="R62" s="15">
        <f>C62*N(J62)/K62</f>
      </c>
    </row>
    <row r="63" spans="1:18" x14ac:dyDescent="0.25">
      <c r="A63" s="5"/>
      <c r="B63" s="4"/>
      <c r="C63" s="9"/>
      <c r="D63" s="4"/>
      <c r="E63" s="4"/>
      <c r="F63" s="4"/>
      <c r="G63" s="4"/>
      <c r="H63" s="4"/>
      <c r="I63" s="4"/>
      <c r="J63" s="4"/>
      <c r="K63" s="14">
        <f>MAX(1,SUM(E63:J63))</f>
      </c>
      <c r="L63" s="4"/>
      <c r="M63" s="15">
        <f>C63*N(E63)/K63</f>
      </c>
      <c r="N63" s="15">
        <f>C63*N(F63)/K63</f>
      </c>
      <c r="O63" s="15">
        <f>C63*N(G63)/K63</f>
      </c>
      <c r="P63" s="15">
        <f>C63*N(H63)/K63</f>
      </c>
      <c r="Q63" s="15">
        <f>C63*N(I63)/K63</f>
      </c>
      <c r="R63" s="15">
        <f>C63*N(J63)/K63</f>
      </c>
    </row>
    <row r="64" spans="1:18" x14ac:dyDescent="0.25">
      <c r="A64" s="5"/>
      <c r="B64" s="4"/>
      <c r="C64" s="9"/>
      <c r="D64" s="4"/>
      <c r="E64" s="4"/>
      <c r="F64" s="4"/>
      <c r="G64" s="4"/>
      <c r="H64" s="4"/>
      <c r="I64" s="4"/>
      <c r="J64" s="4"/>
      <c r="K64" s="14">
        <f>MAX(1,SUM(E64:J64))</f>
      </c>
      <c r="L64" s="4"/>
      <c r="M64" s="15">
        <f>C64*N(E64)/K64</f>
      </c>
      <c r="N64" s="15">
        <f>C64*N(F64)/K64</f>
      </c>
      <c r="O64" s="15">
        <f>C64*N(G64)/K64</f>
      </c>
      <c r="P64" s="15">
        <f>C64*N(H64)/K64</f>
      </c>
      <c r="Q64" s="15">
        <f>C64*N(I64)/K64</f>
      </c>
      <c r="R64" s="15">
        <f>C64*N(J64)/K64</f>
      </c>
    </row>
    <row r="65" spans="1:18" x14ac:dyDescent="0.25">
      <c r="A65" s="5"/>
      <c r="B65" s="4"/>
      <c r="C65" s="9"/>
      <c r="D65" s="4"/>
      <c r="E65" s="4"/>
      <c r="F65" s="4"/>
      <c r="G65" s="4"/>
      <c r="H65" s="4"/>
      <c r="I65" s="4"/>
      <c r="J65" s="4"/>
      <c r="K65" s="14">
        <f>MAX(1,SUM(E65:J65))</f>
      </c>
      <c r="L65" s="4"/>
      <c r="M65" s="15">
        <f>C65*N(E65)/K65</f>
      </c>
      <c r="N65" s="15">
        <f>C65*N(F65)/K65</f>
      </c>
      <c r="O65" s="15">
        <f>C65*N(G65)/K65</f>
      </c>
      <c r="P65" s="15">
        <f>C65*N(H65)/K65</f>
      </c>
      <c r="Q65" s="15">
        <f>C65*N(I65)/K65</f>
      </c>
      <c r="R65" s="15">
        <f>C65*N(J65)/K65</f>
      </c>
    </row>
    <row r="66" spans="1:18" x14ac:dyDescent="0.25">
      <c r="A66" s="5"/>
      <c r="B66" s="4"/>
      <c r="C66" s="9"/>
      <c r="D66" s="4"/>
      <c r="E66" s="4"/>
      <c r="F66" s="4"/>
      <c r="G66" s="4"/>
      <c r="H66" s="4"/>
      <c r="I66" s="4"/>
      <c r="J66" s="4"/>
      <c r="K66" s="14">
        <f>MAX(1,SUM(E66:J66))</f>
      </c>
      <c r="L66" s="4"/>
      <c r="M66" s="15">
        <f>C66*N(E66)/K66</f>
      </c>
      <c r="N66" s="15">
        <f>C66*N(F66)/K66</f>
      </c>
      <c r="O66" s="15">
        <f>C66*N(G66)/K66</f>
      </c>
      <c r="P66" s="15">
        <f>C66*N(H66)/K66</f>
      </c>
      <c r="Q66" s="15">
        <f>C66*N(I66)/K66</f>
      </c>
      <c r="R66" s="15">
        <f>C66*N(J66)/K66</f>
      </c>
    </row>
    <row r="67" spans="1:18" x14ac:dyDescent="0.25">
      <c r="A67" s="5"/>
      <c r="B67" s="4"/>
      <c r="C67" s="9"/>
      <c r="D67" s="4"/>
      <c r="E67" s="4"/>
      <c r="F67" s="4"/>
      <c r="G67" s="4"/>
      <c r="H67" s="4"/>
      <c r="I67" s="4"/>
      <c r="J67" s="4"/>
      <c r="K67" s="14">
        <f>MAX(1,SUM(E67:J67))</f>
      </c>
      <c r="L67" s="4"/>
      <c r="M67" s="15">
        <f>C67*N(E67)/K67</f>
      </c>
      <c r="N67" s="15">
        <f>C67*N(F67)/K67</f>
      </c>
      <c r="O67" s="15">
        <f>C67*N(G67)/K67</f>
      </c>
      <c r="P67" s="15">
        <f>C67*N(H67)/K67</f>
      </c>
      <c r="Q67" s="15">
        <f>C67*N(I67)/K67</f>
      </c>
      <c r="R67" s="15">
        <f>C67*N(J67)/K67</f>
      </c>
    </row>
    <row r="68" spans="1:18" x14ac:dyDescent="0.25">
      <c r="A68" s="5"/>
      <c r="B68" s="4"/>
      <c r="C68" s="9"/>
      <c r="D68" s="4"/>
      <c r="E68" s="4"/>
      <c r="F68" s="4"/>
      <c r="G68" s="4"/>
      <c r="H68" s="4"/>
      <c r="I68" s="4"/>
      <c r="J68" s="4"/>
      <c r="K68" s="14">
        <f>MAX(1,SUM(E68:J68))</f>
      </c>
      <c r="L68" s="4"/>
      <c r="M68" s="15">
        <f>C68*N(E68)/K68</f>
      </c>
      <c r="N68" s="15">
        <f>C68*N(F68)/K68</f>
      </c>
      <c r="O68" s="15">
        <f>C68*N(G68)/K68</f>
      </c>
      <c r="P68" s="15">
        <f>C68*N(H68)/K68</f>
      </c>
      <c r="Q68" s="15">
        <f>C68*N(I68)/K68</f>
      </c>
      <c r="R68" s="15">
        <f>C68*N(J68)/K68</f>
      </c>
    </row>
    <row r="69" spans="1:18" x14ac:dyDescent="0.25">
      <c r="A69" s="5"/>
      <c r="B69" s="4"/>
      <c r="C69" s="9"/>
      <c r="D69" s="4"/>
      <c r="E69" s="4"/>
      <c r="F69" s="4"/>
      <c r="G69" s="4"/>
      <c r="H69" s="4"/>
      <c r="I69" s="4"/>
      <c r="J69" s="4"/>
      <c r="K69" s="14">
        <f>MAX(1,SUM(E69:J69))</f>
      </c>
      <c r="L69" s="4"/>
      <c r="M69" s="15">
        <f>C69*N(E69)/K69</f>
      </c>
      <c r="N69" s="15">
        <f>C69*N(F69)/K69</f>
      </c>
      <c r="O69" s="15">
        <f>C69*N(G69)/K69</f>
      </c>
      <c r="P69" s="15">
        <f>C69*N(H69)/K69</f>
      </c>
      <c r="Q69" s="15">
        <f>C69*N(I69)/K69</f>
      </c>
      <c r="R69" s="15">
        <f>C69*N(J69)/K69</f>
      </c>
    </row>
    <row r="70" spans="1:18" x14ac:dyDescent="0.25">
      <c r="A70" s="5"/>
      <c r="B70" s="4"/>
      <c r="C70" s="9"/>
      <c r="D70" s="4"/>
      <c r="E70" s="4"/>
      <c r="F70" s="4"/>
      <c r="G70" s="4"/>
      <c r="H70" s="4"/>
      <c r="I70" s="4"/>
      <c r="J70" s="4"/>
      <c r="K70" s="14">
        <f>MAX(1,SUM(E70:J70))</f>
      </c>
      <c r="L70" s="4"/>
      <c r="M70" s="15">
        <f>C70*N(E70)/K70</f>
      </c>
      <c r="N70" s="15">
        <f>C70*N(F70)/K70</f>
      </c>
      <c r="O70" s="15">
        <f>C70*N(G70)/K70</f>
      </c>
      <c r="P70" s="15">
        <f>C70*N(H70)/K70</f>
      </c>
      <c r="Q70" s="15">
        <f>C70*N(I70)/K70</f>
      </c>
      <c r="R70" s="15">
        <f>C70*N(J70)/K70</f>
      </c>
    </row>
    <row r="71" spans="1:18" x14ac:dyDescent="0.25">
      <c r="A71" s="5"/>
      <c r="B71" s="4"/>
      <c r="C71" s="9"/>
      <c r="D71" s="4"/>
      <c r="E71" s="4"/>
      <c r="F71" s="4"/>
      <c r="G71" s="4"/>
      <c r="H71" s="4"/>
      <c r="I71" s="4"/>
      <c r="J71" s="4"/>
      <c r="K71" s="14">
        <f>MAX(1,SUM(E71:J71))</f>
      </c>
      <c r="L71" s="4"/>
      <c r="M71" s="15">
        <f>C71*N(E71)/K71</f>
      </c>
      <c r="N71" s="15">
        <f>C71*N(F71)/K71</f>
      </c>
      <c r="O71" s="15">
        <f>C71*N(G71)/K71</f>
      </c>
      <c r="P71" s="15">
        <f>C71*N(H71)/K71</f>
      </c>
      <c r="Q71" s="15">
        <f>C71*N(I71)/K71</f>
      </c>
      <c r="R71" s="15">
        <f>C71*N(J71)/K71</f>
      </c>
    </row>
    <row r="72" spans="1:18" x14ac:dyDescent="0.25">
      <c r="A72" s="5"/>
      <c r="B72" s="4"/>
      <c r="C72" s="9"/>
      <c r="D72" s="4"/>
      <c r="E72" s="4"/>
      <c r="F72" s="4"/>
      <c r="G72" s="4"/>
      <c r="H72" s="4"/>
      <c r="I72" s="4"/>
      <c r="J72" s="4"/>
      <c r="K72" s="14">
        <f>MAX(1,SUM(E72:J72))</f>
      </c>
      <c r="L72" s="4"/>
      <c r="M72" s="15">
        <f>C72*N(E72)/K72</f>
      </c>
      <c r="N72" s="15">
        <f>C72*N(F72)/K72</f>
      </c>
      <c r="O72" s="15">
        <f>C72*N(G72)/K72</f>
      </c>
      <c r="P72" s="15">
        <f>C72*N(H72)/K72</f>
      </c>
      <c r="Q72" s="15">
        <f>C72*N(I72)/K72</f>
      </c>
      <c r="R72" s="15">
        <f>C72*N(J72)/K72</f>
      </c>
    </row>
    <row r="73" spans="1:18" x14ac:dyDescent="0.25">
      <c r="A73" s="5"/>
      <c r="B73" s="4"/>
      <c r="C73" s="9"/>
      <c r="D73" s="4"/>
      <c r="E73" s="4"/>
      <c r="F73" s="4"/>
      <c r="G73" s="4"/>
      <c r="H73" s="4"/>
      <c r="I73" s="4"/>
      <c r="J73" s="4"/>
      <c r="K73" s="14">
        <f>MAX(1,SUM(E73:J73))</f>
      </c>
      <c r="L73" s="4"/>
      <c r="M73" s="15">
        <f>C73*N(E73)/K73</f>
      </c>
      <c r="N73" s="15">
        <f>C73*N(F73)/K73</f>
      </c>
      <c r="O73" s="15">
        <f>C73*N(G73)/K73</f>
      </c>
      <c r="P73" s="15">
        <f>C73*N(H73)/K73</f>
      </c>
      <c r="Q73" s="15">
        <f>C73*N(I73)/K73</f>
      </c>
      <c r="R73" s="15">
        <f>C73*N(J73)/K73</f>
      </c>
    </row>
    <row r="74" spans="1:18" x14ac:dyDescent="0.25">
      <c r="A74" s="5"/>
      <c r="B74" s="4"/>
      <c r="C74" s="9"/>
      <c r="D74" s="4"/>
      <c r="E74" s="4"/>
      <c r="F74" s="4"/>
      <c r="G74" s="4"/>
      <c r="H74" s="4"/>
      <c r="I74" s="4"/>
      <c r="J74" s="4"/>
      <c r="K74" s="14">
        <f>MAX(1,SUM(E74:J74))</f>
      </c>
      <c r="L74" s="4"/>
      <c r="M74" s="15">
        <f>C74*N(E74)/K74</f>
      </c>
      <c r="N74" s="15">
        <f>C74*N(F74)/K74</f>
      </c>
      <c r="O74" s="15">
        <f>C74*N(G74)/K74</f>
      </c>
      <c r="P74" s="15">
        <f>C74*N(H74)/K74</f>
      </c>
      <c r="Q74" s="15">
        <f>C74*N(I74)/K74</f>
      </c>
      <c r="R74" s="15">
        <f>C74*N(J74)/K74</f>
      </c>
    </row>
    <row r="75" spans="1:18" x14ac:dyDescent="0.25">
      <c r="A75" s="5"/>
      <c r="B75" s="4"/>
      <c r="C75" s="9"/>
      <c r="D75" s="4"/>
      <c r="E75" s="4"/>
      <c r="F75" s="4"/>
      <c r="G75" s="4"/>
      <c r="H75" s="4"/>
      <c r="I75" s="4"/>
      <c r="J75" s="4"/>
      <c r="K75" s="14">
        <f>MAX(1,SUM(E75:J75))</f>
      </c>
      <c r="L75" s="4"/>
      <c r="M75" s="15">
        <f>C75*N(E75)/K75</f>
      </c>
      <c r="N75" s="15">
        <f>C75*N(F75)/K75</f>
      </c>
      <c r="O75" s="15">
        <f>C75*N(G75)/K75</f>
      </c>
      <c r="P75" s="15">
        <f>C75*N(H75)/K75</f>
      </c>
      <c r="Q75" s="15">
        <f>C75*N(I75)/K75</f>
      </c>
      <c r="R75" s="15">
        <f>C75*N(J75)/K75</f>
      </c>
    </row>
    <row r="76" spans="1:18" x14ac:dyDescent="0.25">
      <c r="A76" s="5"/>
      <c r="B76" s="4"/>
      <c r="C76" s="9"/>
      <c r="D76" s="4"/>
      <c r="E76" s="4"/>
      <c r="F76" s="4"/>
      <c r="G76" s="4"/>
      <c r="H76" s="4"/>
      <c r="I76" s="4"/>
      <c r="J76" s="4"/>
      <c r="K76" s="14">
        <f>MAX(1,SUM(E76:J76))</f>
      </c>
      <c r="L76" s="4"/>
      <c r="M76" s="15">
        <f>C76*N(E76)/K76</f>
      </c>
      <c r="N76" s="15">
        <f>C76*N(F76)/K76</f>
      </c>
      <c r="O76" s="15">
        <f>C76*N(G76)/K76</f>
      </c>
      <c r="P76" s="15">
        <f>C76*N(H76)/K76</f>
      </c>
      <c r="Q76" s="15">
        <f>C76*N(I76)/K76</f>
      </c>
      <c r="R76" s="15">
        <f>C76*N(J76)/K76</f>
      </c>
    </row>
    <row r="77" spans="1:18" x14ac:dyDescent="0.25">
      <c r="A77" s="5"/>
      <c r="B77" s="4"/>
      <c r="C77" s="9"/>
      <c r="D77" s="4"/>
      <c r="E77" s="4"/>
      <c r="F77" s="4"/>
      <c r="G77" s="4"/>
      <c r="H77" s="4"/>
      <c r="I77" s="4"/>
      <c r="J77" s="4"/>
      <c r="K77" s="14">
        <f>MAX(1,SUM(E77:J77))</f>
      </c>
      <c r="L77" s="4"/>
      <c r="M77" s="15">
        <f>C77*N(E77)/K77</f>
      </c>
      <c r="N77" s="15">
        <f>C77*N(F77)/K77</f>
      </c>
      <c r="O77" s="15">
        <f>C77*N(G77)/K77</f>
      </c>
      <c r="P77" s="15">
        <f>C77*N(H77)/K77</f>
      </c>
      <c r="Q77" s="15">
        <f>C77*N(I77)/K77</f>
      </c>
      <c r="R77" s="15">
        <f>C77*N(J77)/K77</f>
      </c>
    </row>
    <row r="78" spans="1:18" x14ac:dyDescent="0.25">
      <c r="A78" s="5"/>
      <c r="B78" s="4"/>
      <c r="C78" s="9"/>
      <c r="D78" s="4"/>
      <c r="E78" s="4"/>
      <c r="F78" s="4"/>
      <c r="G78" s="4"/>
      <c r="H78" s="4"/>
      <c r="I78" s="4"/>
      <c r="J78" s="4"/>
      <c r="K78" s="14">
        <f>MAX(1,SUM(E78:J78))</f>
      </c>
      <c r="L78" s="4"/>
      <c r="M78" s="15">
        <f>C78*N(E78)/K78</f>
      </c>
      <c r="N78" s="15">
        <f>C78*N(F78)/K78</f>
      </c>
      <c r="O78" s="15">
        <f>C78*N(G78)/K78</f>
      </c>
      <c r="P78" s="15">
        <f>C78*N(H78)/K78</f>
      </c>
      <c r="Q78" s="15">
        <f>C78*N(I78)/K78</f>
      </c>
      <c r="R78" s="15">
        <f>C78*N(J78)/K78</f>
      </c>
    </row>
    <row r="79" spans="1:18" x14ac:dyDescent="0.25">
      <c r="A79" s="5"/>
      <c r="B79" s="4"/>
      <c r="C79" s="9"/>
      <c r="D79" s="4"/>
      <c r="E79" s="4"/>
      <c r="F79" s="4"/>
      <c r="G79" s="4"/>
      <c r="H79" s="4"/>
      <c r="I79" s="4"/>
      <c r="J79" s="4"/>
      <c r="K79" s="14">
        <f>MAX(1,SUM(E79:J79))</f>
      </c>
      <c r="L79" s="4"/>
      <c r="M79" s="15">
        <f>C79*N(E79)/K79</f>
      </c>
      <c r="N79" s="15">
        <f>C79*N(F79)/K79</f>
      </c>
      <c r="O79" s="15">
        <f>C79*N(G79)/K79</f>
      </c>
      <c r="P79" s="15">
        <f>C79*N(H79)/K79</f>
      </c>
      <c r="Q79" s="15">
        <f>C79*N(I79)/K79</f>
      </c>
      <c r="R79" s="15">
        <f>C79*N(J79)/K79</f>
      </c>
    </row>
    <row r="80" spans="1:18" x14ac:dyDescent="0.25">
      <c r="A80" s="5"/>
      <c r="B80" s="4"/>
      <c r="C80" s="9"/>
      <c r="D80" s="4"/>
      <c r="E80" s="4"/>
      <c r="F80" s="4"/>
      <c r="G80" s="4"/>
      <c r="H80" s="4"/>
      <c r="I80" s="4"/>
      <c r="J80" s="4"/>
      <c r="K80" s="14">
        <f>MAX(1,SUM(E80:J80))</f>
      </c>
      <c r="L80" s="4"/>
      <c r="M80" s="15">
        <f>C80*N(E80)/K80</f>
      </c>
      <c r="N80" s="15">
        <f>C80*N(F80)/K80</f>
      </c>
      <c r="O80" s="15">
        <f>C80*N(G80)/K80</f>
      </c>
      <c r="P80" s="15">
        <f>C80*N(H80)/K80</f>
      </c>
      <c r="Q80" s="15">
        <f>C80*N(I80)/K80</f>
      </c>
      <c r="R80" s="15">
        <f>C80*N(J80)/K80</f>
      </c>
    </row>
    <row r="81" spans="1:18" x14ac:dyDescent="0.25">
      <c r="A81" s="5"/>
      <c r="B81" s="4"/>
      <c r="C81" s="9"/>
      <c r="D81" s="4"/>
      <c r="E81" s="4"/>
      <c r="F81" s="4"/>
      <c r="G81" s="4"/>
      <c r="H81" s="4"/>
      <c r="I81" s="4"/>
      <c r="J81" s="4"/>
      <c r="K81" s="14">
        <f>MAX(1,SUM(E81:J81))</f>
      </c>
      <c r="L81" s="4"/>
      <c r="M81" s="15">
        <f>C81*N(E81)/K81</f>
      </c>
      <c r="N81" s="15">
        <f>C81*N(F81)/K81</f>
      </c>
      <c r="O81" s="15">
        <f>C81*N(G81)/K81</f>
      </c>
      <c r="P81" s="15">
        <f>C81*N(H81)/K81</f>
      </c>
      <c r="Q81" s="15">
        <f>C81*N(I81)/K81</f>
      </c>
      <c r="R81" s="15">
        <f>C81*N(J81)/K81</f>
      </c>
    </row>
    <row r="82" spans="1:18" x14ac:dyDescent="0.25">
      <c r="A82" s="5"/>
      <c r="B82" s="4"/>
      <c r="C82" s="9"/>
      <c r="D82" s="4"/>
      <c r="E82" s="4"/>
      <c r="F82" s="4"/>
      <c r="G82" s="4"/>
      <c r="H82" s="4"/>
      <c r="I82" s="4"/>
      <c r="J82" s="4"/>
      <c r="K82" s="14">
        <f>MAX(1,SUM(E82:J82))</f>
      </c>
      <c r="L82" s="4"/>
      <c r="M82" s="15">
        <f>C82*N(E82)/K82</f>
      </c>
      <c r="N82" s="15">
        <f>C82*N(F82)/K82</f>
      </c>
      <c r="O82" s="15">
        <f>C82*N(G82)/K82</f>
      </c>
      <c r="P82" s="15">
        <f>C82*N(H82)/K82</f>
      </c>
      <c r="Q82" s="15">
        <f>C82*N(I82)/K82</f>
      </c>
      <c r="R82" s="15">
        <f>C82*N(J82)/K82</f>
      </c>
    </row>
    <row r="83" spans="1:18" x14ac:dyDescent="0.25">
      <c r="A83" s="5"/>
      <c r="B83" s="4"/>
      <c r="C83" s="9"/>
      <c r="D83" s="4"/>
      <c r="E83" s="4"/>
      <c r="F83" s="4"/>
      <c r="G83" s="4"/>
      <c r="H83" s="4"/>
      <c r="I83" s="4"/>
      <c r="J83" s="4"/>
      <c r="K83" s="14">
        <f>MAX(1,SUM(E83:J83))</f>
      </c>
      <c r="L83" s="4"/>
      <c r="M83" s="15">
        <f>C83*N(E83)/K83</f>
      </c>
      <c r="N83" s="15">
        <f>C83*N(F83)/K83</f>
      </c>
      <c r="O83" s="15">
        <f>C83*N(G83)/K83</f>
      </c>
      <c r="P83" s="15">
        <f>C83*N(H83)/K83</f>
      </c>
      <c r="Q83" s="15">
        <f>C83*N(I83)/K83</f>
      </c>
      <c r="R83" s="15">
        <f>C83*N(J83)/K83</f>
      </c>
    </row>
    <row r="84" spans="1:18" x14ac:dyDescent="0.25">
      <c r="A84" s="5"/>
      <c r="B84" s="4"/>
      <c r="C84" s="9"/>
      <c r="D84" s="4"/>
      <c r="E84" s="4"/>
      <c r="F84" s="4"/>
      <c r="G84" s="4"/>
      <c r="H84" s="4"/>
      <c r="I84" s="4"/>
      <c r="J84" s="4"/>
      <c r="K84" s="14">
        <f>MAX(1,SUM(E84:J84))</f>
      </c>
      <c r="L84" s="4"/>
      <c r="M84" s="15">
        <f>C84*N(E84)/K84</f>
      </c>
      <c r="N84" s="15">
        <f>C84*N(F84)/K84</f>
      </c>
      <c r="O84" s="15">
        <f>C84*N(G84)/K84</f>
      </c>
      <c r="P84" s="15">
        <f>C84*N(H84)/K84</f>
      </c>
      <c r="Q84" s="15">
        <f>C84*N(I84)/K84</f>
      </c>
      <c r="R84" s="15">
        <f>C84*N(J84)/K84</f>
      </c>
    </row>
    <row r="85" spans="1:18" x14ac:dyDescent="0.25">
      <c r="A85" s="5"/>
      <c r="B85" s="4"/>
      <c r="C85" s="9"/>
      <c r="D85" s="4"/>
      <c r="E85" s="4"/>
      <c r="F85" s="4"/>
      <c r="G85" s="4"/>
      <c r="H85" s="4"/>
      <c r="I85" s="4"/>
      <c r="J85" s="4"/>
      <c r="K85" s="14">
        <f>MAX(1,SUM(E85:J85))</f>
      </c>
      <c r="L85" s="4"/>
      <c r="M85" s="15">
        <f>C85*N(E85)/K85</f>
      </c>
      <c r="N85" s="15">
        <f>C85*N(F85)/K85</f>
      </c>
      <c r="O85" s="15">
        <f>C85*N(G85)/K85</f>
      </c>
      <c r="P85" s="15">
        <f>C85*N(H85)/K85</f>
      </c>
      <c r="Q85" s="15">
        <f>C85*N(I85)/K85</f>
      </c>
      <c r="R85" s="15">
        <f>C85*N(J85)/K85</f>
      </c>
    </row>
    <row r="86" spans="1:18" x14ac:dyDescent="0.25">
      <c r="A86" s="5"/>
      <c r="B86" s="4"/>
      <c r="C86" s="9"/>
      <c r="D86" s="4"/>
      <c r="E86" s="4"/>
      <c r="F86" s="4"/>
      <c r="G86" s="4"/>
      <c r="H86" s="4"/>
      <c r="I86" s="4"/>
      <c r="J86" s="4"/>
      <c r="K86" s="14">
        <f>MAX(1,SUM(E86:J86))</f>
      </c>
      <c r="L86" s="4"/>
      <c r="M86" s="15">
        <f>C86*N(E86)/K86</f>
      </c>
      <c r="N86" s="15">
        <f>C86*N(F86)/K86</f>
      </c>
      <c r="O86" s="15">
        <f>C86*N(G86)/K86</f>
      </c>
      <c r="P86" s="15">
        <f>C86*N(H86)/K86</f>
      </c>
      <c r="Q86" s="15">
        <f>C86*N(I86)/K86</f>
      </c>
      <c r="R86" s="15">
        <f>C86*N(J86)/K86</f>
      </c>
    </row>
    <row r="87" spans="1:18" x14ac:dyDescent="0.25">
      <c r="A87" s="5"/>
      <c r="B87" s="4"/>
      <c r="C87" s="9"/>
      <c r="D87" s="4"/>
      <c r="E87" s="4"/>
      <c r="F87" s="4"/>
      <c r="G87" s="4"/>
      <c r="H87" s="4"/>
      <c r="I87" s="4"/>
      <c r="J87" s="4"/>
      <c r="K87" s="14">
        <f>MAX(1,SUM(E87:J87))</f>
      </c>
      <c r="L87" s="4"/>
      <c r="M87" s="15">
        <f>C87*N(E87)/K87</f>
      </c>
      <c r="N87" s="15">
        <f>C87*N(F87)/K87</f>
      </c>
      <c r="O87" s="15">
        <f>C87*N(G87)/K87</f>
      </c>
      <c r="P87" s="15">
        <f>C87*N(H87)/K87</f>
      </c>
      <c r="Q87" s="15">
        <f>C87*N(I87)/K87</f>
      </c>
      <c r="R87" s="15">
        <f>C87*N(J87)/K87</f>
      </c>
    </row>
    <row r="88" spans="1:18" x14ac:dyDescent="0.25">
      <c r="A88" s="5"/>
      <c r="B88" s="4"/>
      <c r="C88" s="9"/>
      <c r="D88" s="4"/>
      <c r="E88" s="4"/>
      <c r="F88" s="4"/>
      <c r="G88" s="4"/>
      <c r="H88" s="4"/>
      <c r="I88" s="4"/>
      <c r="J88" s="4"/>
      <c r="K88" s="14">
        <f>MAX(1,SUM(E88:J88))</f>
      </c>
      <c r="L88" s="4"/>
      <c r="M88" s="15">
        <f>C88*N(E88)/K88</f>
      </c>
      <c r="N88" s="15">
        <f>C88*N(F88)/K88</f>
      </c>
      <c r="O88" s="15">
        <f>C88*N(G88)/K88</f>
      </c>
      <c r="P88" s="15">
        <f>C88*N(H88)/K88</f>
      </c>
      <c r="Q88" s="15">
        <f>C88*N(I88)/K88</f>
      </c>
      <c r="R88" s="15">
        <f>C88*N(J88)/K88</f>
      </c>
    </row>
    <row r="89" spans="1:18" x14ac:dyDescent="0.25">
      <c r="A89" s="5"/>
      <c r="B89" s="4"/>
      <c r="C89" s="9"/>
      <c r="D89" s="4"/>
      <c r="E89" s="4"/>
      <c r="F89" s="4"/>
      <c r="G89" s="4"/>
      <c r="H89" s="4"/>
      <c r="I89" s="4"/>
      <c r="J89" s="4"/>
      <c r="K89" s="14">
        <f>MAX(1,SUM(E89:J89))</f>
      </c>
      <c r="L89" s="4"/>
      <c r="M89" s="15">
        <f>C89*N(E89)/K89</f>
      </c>
      <c r="N89" s="15">
        <f>C89*N(F89)/K89</f>
      </c>
      <c r="O89" s="15">
        <f>C89*N(G89)/K89</f>
      </c>
      <c r="P89" s="15">
        <f>C89*N(H89)/K89</f>
      </c>
      <c r="Q89" s="15">
        <f>C89*N(I89)/K89</f>
      </c>
      <c r="R89" s="15">
        <f>C89*N(J89)/K89</f>
      </c>
    </row>
    <row r="90" spans="1:18" x14ac:dyDescent="0.25">
      <c r="A90" s="5"/>
      <c r="B90" s="4"/>
      <c r="C90" s="9"/>
      <c r="D90" s="4"/>
      <c r="E90" s="4"/>
      <c r="F90" s="4"/>
      <c r="G90" s="4"/>
      <c r="H90" s="4"/>
      <c r="I90" s="4"/>
      <c r="J90" s="4"/>
      <c r="K90" s="14">
        <f>MAX(1,SUM(E90:J90))</f>
      </c>
      <c r="L90" s="4"/>
      <c r="M90" s="15">
        <f>C90*N(E90)/K90</f>
      </c>
      <c r="N90" s="15">
        <f>C90*N(F90)/K90</f>
      </c>
      <c r="O90" s="15">
        <f>C90*N(G90)/K90</f>
      </c>
      <c r="P90" s="15">
        <f>C90*N(H90)/K90</f>
      </c>
      <c r="Q90" s="15">
        <f>C90*N(I90)/K90</f>
      </c>
      <c r="R90" s="15">
        <f>C90*N(J90)/K90</f>
      </c>
    </row>
    <row r="91" spans="1:18" x14ac:dyDescent="0.25">
      <c r="A91" s="5"/>
      <c r="B91" s="4"/>
      <c r="C91" s="9"/>
      <c r="D91" s="4"/>
      <c r="E91" s="4"/>
      <c r="F91" s="4"/>
      <c r="G91" s="4"/>
      <c r="H91" s="4"/>
      <c r="I91" s="4"/>
      <c r="J91" s="4"/>
      <c r="K91" s="14">
        <f>MAX(1,SUM(E91:J91))</f>
      </c>
      <c r="L91" s="4"/>
      <c r="M91" s="15">
        <f>C91*N(E91)/K91</f>
      </c>
      <c r="N91" s="15">
        <f>C91*N(F91)/K91</f>
      </c>
      <c r="O91" s="15">
        <f>C91*N(G91)/K91</f>
      </c>
      <c r="P91" s="15">
        <f>C91*N(H91)/K91</f>
      </c>
      <c r="Q91" s="15">
        <f>C91*N(I91)/K91</f>
      </c>
      <c r="R91" s="15">
        <f>C91*N(J91)/K91</f>
      </c>
    </row>
    <row r="92" spans="1:18" x14ac:dyDescent="0.25">
      <c r="A92" s="5"/>
      <c r="B92" s="4"/>
      <c r="C92" s="9"/>
      <c r="D92" s="4"/>
      <c r="E92" s="4"/>
      <c r="F92" s="4"/>
      <c r="G92" s="4"/>
      <c r="H92" s="4"/>
      <c r="I92" s="4"/>
      <c r="J92" s="4"/>
      <c r="K92" s="14">
        <f>MAX(1,SUM(E92:J92))</f>
      </c>
      <c r="L92" s="4"/>
      <c r="M92" s="15">
        <f>C92*N(E92)/K92</f>
      </c>
      <c r="N92" s="15">
        <f>C92*N(F92)/K92</f>
      </c>
      <c r="O92" s="15">
        <f>C92*N(G92)/K92</f>
      </c>
      <c r="P92" s="15">
        <f>C92*N(H92)/K92</f>
      </c>
      <c r="Q92" s="15">
        <f>C92*N(I92)/K92</f>
      </c>
      <c r="R92" s="15">
        <f>C92*N(J92)/K92</f>
      </c>
    </row>
    <row r="93" spans="1:18" x14ac:dyDescent="0.25">
      <c r="A93" s="5"/>
      <c r="B93" s="4"/>
      <c r="C93" s="9"/>
      <c r="D93" s="4"/>
      <c r="E93" s="4"/>
      <c r="F93" s="4"/>
      <c r="G93" s="4"/>
      <c r="H93" s="4"/>
      <c r="I93" s="4"/>
      <c r="J93" s="4"/>
      <c r="K93" s="14">
        <f>MAX(1,SUM(E93:J93))</f>
      </c>
      <c r="L93" s="4"/>
      <c r="M93" s="15">
        <f>C93*N(E93)/K93</f>
      </c>
      <c r="N93" s="15">
        <f>C93*N(F93)/K93</f>
      </c>
      <c r="O93" s="15">
        <f>C93*N(G93)/K93</f>
      </c>
      <c r="P93" s="15">
        <f>C93*N(H93)/K93</f>
      </c>
      <c r="Q93" s="15">
        <f>C93*N(I93)/K93</f>
      </c>
      <c r="R93" s="15">
        <f>C93*N(J93)/K93</f>
      </c>
    </row>
    <row r="94" spans="1:18" x14ac:dyDescent="0.25">
      <c r="A94" s="5"/>
      <c r="B94" s="4"/>
      <c r="C94" s="9"/>
      <c r="D94" s="4"/>
      <c r="E94" s="4"/>
      <c r="F94" s="4"/>
      <c r="G94" s="4"/>
      <c r="H94" s="4"/>
      <c r="I94" s="4"/>
      <c r="J94" s="4"/>
      <c r="K94" s="14">
        <f>MAX(1,SUM(E94:J94))</f>
      </c>
      <c r="L94" s="4"/>
      <c r="M94" s="15">
        <f>C94*N(E94)/K94</f>
      </c>
      <c r="N94" s="15">
        <f>C94*N(F94)/K94</f>
      </c>
      <c r="O94" s="15">
        <f>C94*N(G94)/K94</f>
      </c>
      <c r="P94" s="15">
        <f>C94*N(H94)/K94</f>
      </c>
      <c r="Q94" s="15">
        <f>C94*N(I94)/K94</f>
      </c>
      <c r="R94" s="15">
        <f>C94*N(J94)/K94</f>
      </c>
    </row>
    <row r="95" spans="1:18" x14ac:dyDescent="0.25">
      <c r="A95" s="5"/>
      <c r="B95" s="4"/>
      <c r="C95" s="9"/>
      <c r="D95" s="4"/>
      <c r="E95" s="4"/>
      <c r="F95" s="4"/>
      <c r="G95" s="4"/>
      <c r="H95" s="4"/>
      <c r="I95" s="4"/>
      <c r="J95" s="4"/>
      <c r="K95" s="14">
        <f>MAX(1,SUM(E95:J95))</f>
      </c>
      <c r="L95" s="4"/>
      <c r="M95" s="15">
        <f>C95*N(E95)/K95</f>
      </c>
      <c r="N95" s="15">
        <f>C95*N(F95)/K95</f>
      </c>
      <c r="O95" s="15">
        <f>C95*N(G95)/K95</f>
      </c>
      <c r="P95" s="15">
        <f>C95*N(H95)/K95</f>
      </c>
      <c r="Q95" s="15">
        <f>C95*N(I95)/K95</f>
      </c>
      <c r="R95" s="15">
        <f>C95*N(J95)/K95</f>
      </c>
    </row>
    <row r="96" spans="1:18" x14ac:dyDescent="0.25">
      <c r="A96" s="5"/>
      <c r="B96" s="4"/>
      <c r="C96" s="9"/>
      <c r="D96" s="4"/>
      <c r="E96" s="4"/>
      <c r="F96" s="4"/>
      <c r="G96" s="4"/>
      <c r="H96" s="4"/>
      <c r="I96" s="4"/>
      <c r="J96" s="4"/>
      <c r="K96" s="14">
        <f>MAX(1,SUM(E96:J96))</f>
      </c>
      <c r="L96" s="4"/>
      <c r="M96" s="15">
        <f>C96*N(E96)/K96</f>
      </c>
      <c r="N96" s="15">
        <f>C96*N(F96)/K96</f>
      </c>
      <c r="O96" s="15">
        <f>C96*N(G96)/K96</f>
      </c>
      <c r="P96" s="15">
        <f>C96*N(H96)/K96</f>
      </c>
      <c r="Q96" s="15">
        <f>C96*N(I96)/K96</f>
      </c>
      <c r="R96" s="15">
        <f>C96*N(J96)/K96</f>
      </c>
    </row>
    <row r="97" spans="1:18" x14ac:dyDescent="0.25">
      <c r="A97" s="5"/>
      <c r="B97" s="4"/>
      <c r="C97" s="9"/>
      <c r="D97" s="4"/>
      <c r="E97" s="4"/>
      <c r="F97" s="4"/>
      <c r="G97" s="4"/>
      <c r="H97" s="4"/>
      <c r="I97" s="4"/>
      <c r="J97" s="4"/>
      <c r="K97" s="14">
        <f>MAX(1,SUM(E97:J97))</f>
      </c>
      <c r="L97" s="4"/>
      <c r="M97" s="15">
        <f>C97*N(E97)/K97</f>
      </c>
      <c r="N97" s="15">
        <f>C97*N(F97)/K97</f>
      </c>
      <c r="O97" s="15">
        <f>C97*N(G97)/K97</f>
      </c>
      <c r="P97" s="15">
        <f>C97*N(H97)/K97</f>
      </c>
      <c r="Q97" s="15">
        <f>C97*N(I97)/K97</f>
      </c>
      <c r="R97" s="15">
        <f>C97*N(J97)/K97</f>
      </c>
    </row>
    <row r="98" spans="1:18" x14ac:dyDescent="0.25">
      <c r="A98" s="5"/>
      <c r="B98" s="4"/>
      <c r="C98" s="9"/>
      <c r="D98" s="4"/>
      <c r="E98" s="4"/>
      <c r="F98" s="4"/>
      <c r="G98" s="4"/>
      <c r="H98" s="4"/>
      <c r="I98" s="4"/>
      <c r="J98" s="4"/>
      <c r="K98" s="14">
        <f>MAX(1,SUM(E98:J98))</f>
      </c>
      <c r="L98" s="4"/>
      <c r="M98" s="15">
        <f>C98*N(E98)/K98</f>
      </c>
      <c r="N98" s="15">
        <f>C98*N(F98)/K98</f>
      </c>
      <c r="O98" s="15">
        <f>C98*N(G98)/K98</f>
      </c>
      <c r="P98" s="15">
        <f>C98*N(H98)/K98</f>
      </c>
      <c r="Q98" s="15">
        <f>C98*N(I98)/K98</f>
      </c>
      <c r="R98" s="15">
        <f>C98*N(J98)/K98</f>
      </c>
    </row>
    <row r="99" spans="1:18" x14ac:dyDescent="0.25">
      <c r="A99" s="5"/>
      <c r="B99" s="4"/>
      <c r="C99" s="9"/>
      <c r="D99" s="4"/>
      <c r="E99" s="4"/>
      <c r="F99" s="4"/>
      <c r="G99" s="4"/>
      <c r="H99" s="4"/>
      <c r="I99" s="4"/>
      <c r="J99" s="4"/>
      <c r="K99" s="14">
        <f>MAX(1,SUM(E99:J99))</f>
      </c>
      <c r="L99" s="4"/>
      <c r="M99" s="15">
        <f>C99*N(E99)/K99</f>
      </c>
      <c r="N99" s="15">
        <f>C99*N(F99)/K99</f>
      </c>
      <c r="O99" s="15">
        <f>C99*N(G99)/K99</f>
      </c>
      <c r="P99" s="15">
        <f>C99*N(H99)/K99</f>
      </c>
      <c r="Q99" s="15">
        <f>C99*N(I99)/K99</f>
      </c>
      <c r="R99" s="15">
        <f>C99*N(J99)/K99</f>
      </c>
    </row>
    <row r="100" spans="1:18" x14ac:dyDescent="0.25">
      <c r="A100" s="5"/>
      <c r="B100" s="4"/>
      <c r="C100" s="9"/>
      <c r="D100" s="4"/>
      <c r="E100" s="4"/>
      <c r="F100" s="4"/>
      <c r="G100" s="4"/>
      <c r="H100" s="4"/>
      <c r="I100" s="4"/>
      <c r="J100" s="4"/>
      <c r="K100" s="14">
        <f>MAX(1,SUM(E100:J100))</f>
      </c>
      <c r="L100" s="4"/>
      <c r="M100" s="15">
        <f>C100*N(E100)/K100</f>
      </c>
      <c r="N100" s="15">
        <f>C100*N(F100)/K100</f>
      </c>
      <c r="O100" s="15">
        <f>C100*N(G100)/K100</f>
      </c>
      <c r="P100" s="15">
        <f>C100*N(H100)/K100</f>
      </c>
      <c r="Q100" s="15">
        <f>C100*N(I100)/K100</f>
      </c>
      <c r="R100" s="15">
        <f>C100*N(J100)/K100</f>
      </c>
    </row>
    <row r="101" spans="1:18" x14ac:dyDescent="0.25">
      <c r="A101" s="5"/>
      <c r="B101" s="4"/>
      <c r="C101" s="9"/>
      <c r="D101" s="4"/>
      <c r="E101" s="4"/>
      <c r="F101" s="4"/>
      <c r="G101" s="4"/>
      <c r="H101" s="4"/>
      <c r="I101" s="4"/>
      <c r="J101" s="4"/>
      <c r="K101" s="14">
        <f>MAX(1,SUM(E101:J101))</f>
      </c>
      <c r="L101" s="4"/>
      <c r="M101" s="15">
        <f>C101*N(E101)/K101</f>
      </c>
      <c r="N101" s="15">
        <f>C101*N(F101)/K101</f>
      </c>
      <c r="O101" s="15">
        <f>C101*N(G101)/K101</f>
      </c>
      <c r="P101" s="15">
        <f>C101*N(H101)/K101</f>
      </c>
      <c r="Q101" s="15">
        <f>C101*N(I101)/K101</f>
      </c>
      <c r="R101" s="15">
        <f>C101*N(J101)/K101</f>
      </c>
    </row>
    <row r="102" spans="1:18" x14ac:dyDescent="0.25">
      <c r="A102" s="5"/>
      <c r="B102" s="4"/>
      <c r="C102" s="9"/>
      <c r="D102" s="4"/>
      <c r="E102" s="4"/>
      <c r="F102" s="4"/>
      <c r="G102" s="4"/>
      <c r="H102" s="4"/>
      <c r="I102" s="4"/>
      <c r="J102" s="4"/>
      <c r="K102" s="14">
        <f>MAX(1,SUM(E102:J102))</f>
      </c>
      <c r="L102" s="4"/>
      <c r="M102" s="15">
        <f>C102*N(E102)/K102</f>
      </c>
      <c r="N102" s="15">
        <f>C102*N(F102)/K102</f>
      </c>
      <c r="O102" s="15">
        <f>C102*N(G102)/K102</f>
      </c>
      <c r="P102" s="15">
        <f>C102*N(H102)/K102</f>
      </c>
      <c r="Q102" s="15">
        <f>C102*N(I102)/K102</f>
      </c>
      <c r="R102" s="15">
        <f>C102*N(J102)/K102</f>
      </c>
    </row>
    <row r="103" spans="1:18" x14ac:dyDescent="0.25">
      <c r="A103" s="5"/>
      <c r="B103" s="4"/>
      <c r="C103" s="9"/>
      <c r="D103" s="4"/>
      <c r="E103" s="4"/>
      <c r="F103" s="4"/>
      <c r="G103" s="4"/>
      <c r="H103" s="4"/>
      <c r="I103" s="4"/>
      <c r="J103" s="4"/>
      <c r="K103" s="14">
        <f>MAX(1,SUM(E103:J103))</f>
      </c>
      <c r="L103" s="4"/>
      <c r="M103" s="15">
        <f>C103*N(E103)/K103</f>
      </c>
      <c r="N103" s="15">
        <f>C103*N(F103)/K103</f>
      </c>
      <c r="O103" s="15">
        <f>C103*N(G103)/K103</f>
      </c>
      <c r="P103" s="15">
        <f>C103*N(H103)/K103</f>
      </c>
      <c r="Q103" s="15">
        <f>C103*N(I103)/K103</f>
      </c>
      <c r="R103" s="15">
        <f>C103*N(J103)/K103</f>
      </c>
    </row>
    <row r="104" spans="1:18" x14ac:dyDescent="0.25">
      <c r="A104" s="5"/>
      <c r="B104" s="4"/>
      <c r="C104" s="9"/>
      <c r="D104" s="4"/>
      <c r="E104" s="4"/>
      <c r="F104" s="4"/>
      <c r="G104" s="4"/>
      <c r="H104" s="4"/>
      <c r="I104" s="4"/>
      <c r="J104" s="4"/>
      <c r="K104" s="14">
        <f>MAX(1,SUM(E104:J104))</f>
      </c>
      <c r="L104" s="4"/>
      <c r="M104" s="15">
        <f>C104*N(E104)/K104</f>
      </c>
      <c r="N104" s="15">
        <f>C104*N(F104)/K104</f>
      </c>
      <c r="O104" s="15">
        <f>C104*N(G104)/K104</f>
      </c>
      <c r="P104" s="15">
        <f>C104*N(H104)/K104</f>
      </c>
      <c r="Q104" s="15">
        <f>C104*N(I104)/K104</f>
      </c>
      <c r="R104" s="15">
        <f>C104*N(J104)/K104</f>
      </c>
    </row>
  </sheetData>
  <dataValidations count="3">
    <dataValidation type="list" allowBlank="1" sqref="D5:D104">
      <formula1>Resumen!$B$12:$B$17</formula1>
    </dataValidation>
    <dataValidation type="whole" allowBlank="1" sqref="E5:J104">
      <formula1>0</formula1>
      <formula2>1</formula2>
    </dataValidation>
    <dataValidation type="list" allowBlank="1" sqref="L5:L104">
      <formula1>Presupuesto!$A$5:$A$12</formula1>
    </dataValidation>
  </dataValidation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FormatPr defaultRowHeight="15" outlineLevelRow="0" outlineLevelCol="0" x14ac:dyDescent="55"/>
  <cols>
    <col min="1" max="1" width="28" customWidth="1"/>
    <col min="2" max="2" width="16" customWidth="1"/>
    <col min="3" max="3" width="18" customWidth="1"/>
    <col min="4" max="4" width="14" customWidth="1"/>
    <col min="5" max="5" width="26" customWidth="1"/>
  </cols>
  <sheetData>
    <row r="1" spans="1:1" x14ac:dyDescent="0.25">
      <c r="A1" s="1" t="s">
        <v>69</v>
      </c>
    </row>
    <row r="2" spans="1:1" x14ac:dyDescent="0.25">
      <c r="A2" s="2" t="s">
        <v>70</v>
      </c>
    </row>
    <row r="4" spans="1:5" x14ac:dyDescent="0.25">
      <c r="A4" s="8" t="s">
        <v>71</v>
      </c>
      <c r="B4" s="8" t="s">
        <v>72</v>
      </c>
      <c r="C4" s="8" t="s">
        <v>73</v>
      </c>
      <c r="D4" s="8" t="s">
        <v>74</v>
      </c>
      <c r="E4" s="8" t="s">
        <v>75</v>
      </c>
    </row>
    <row r="5" spans="1:5" x14ac:dyDescent="0.25">
      <c r="A5">
        <f>IF(Resumen!B12="","",Resumen!B12)</f>
      </c>
      <c r="B5" s="16">
        <f>IF(A5="","",SUMIF(Gastos!$D$5:$D$104,A5,Gastos!$C$5:$C$104))</f>
      </c>
      <c r="C5" s="16">
        <f>IF(A5="","",SUM(Gastos!M$5:M$104))</f>
      </c>
      <c r="D5" s="16">
        <f>IF(A5="","",ROUND(B5-C5,2))</f>
      </c>
      <c r="E5">
        <f>IF(A5="","",IF(D5&gt;0.005,"Le deben "&amp;TEXT(D5,"0.00")&amp;" €",IF(D5&lt;-0.005,"Debe "&amp;TEXT(-D5,"0.00")&amp;" €","Está al día")))</f>
      </c>
    </row>
    <row r="6" spans="1:5" x14ac:dyDescent="0.25">
      <c r="A6">
        <f>IF(Resumen!B13="","",Resumen!B13)</f>
      </c>
      <c r="B6" s="16">
        <f>IF(A6="","",SUMIF(Gastos!$D$5:$D$104,A6,Gastos!$C$5:$C$104))</f>
      </c>
      <c r="C6" s="16">
        <f>IF(A6="","",SUM(Gastos!N$5:N$104))</f>
      </c>
      <c r="D6" s="16">
        <f>IF(A6="","",ROUND(B6-C6,2))</f>
      </c>
      <c r="E6">
        <f>IF(A6="","",IF(D6&gt;0.005,"Le deben "&amp;TEXT(D6,"0.00")&amp;" €",IF(D6&lt;-0.005,"Debe "&amp;TEXT(-D6,"0.00")&amp;" €","Está al día")))</f>
      </c>
    </row>
    <row r="7" spans="1:5" x14ac:dyDescent="0.25">
      <c r="A7">
        <f>IF(Resumen!B14="","",Resumen!B14)</f>
      </c>
      <c r="B7" s="16">
        <f>IF(A7="","",SUMIF(Gastos!$D$5:$D$104,A7,Gastos!$C$5:$C$104))</f>
      </c>
      <c r="C7" s="16">
        <f>IF(A7="","",SUM(Gastos!O$5:O$104))</f>
      </c>
      <c r="D7" s="16">
        <f>IF(A7="","",ROUND(B7-C7,2))</f>
      </c>
      <c r="E7">
        <f>IF(A7="","",IF(D7&gt;0.005,"Le deben "&amp;TEXT(D7,"0.00")&amp;" €",IF(D7&lt;-0.005,"Debe "&amp;TEXT(-D7,"0.00")&amp;" €","Está al día")))</f>
      </c>
    </row>
    <row r="8" spans="1:5" x14ac:dyDescent="0.25">
      <c r="A8">
        <f>IF(Resumen!B15="","",Resumen!B15)</f>
      </c>
      <c r="B8" s="16">
        <f>IF(A8="","",SUMIF(Gastos!$D$5:$D$104,A8,Gastos!$C$5:$C$104))</f>
      </c>
      <c r="C8" s="16">
        <f>IF(A8="","",SUM(Gastos!P$5:P$104))</f>
      </c>
      <c r="D8" s="16">
        <f>IF(A8="","",ROUND(B8-C8,2))</f>
      </c>
      <c r="E8">
        <f>IF(A8="","",IF(D8&gt;0.005,"Le deben "&amp;TEXT(D8,"0.00")&amp;" €",IF(D8&lt;-0.005,"Debe "&amp;TEXT(-D8,"0.00")&amp;" €","Está al día")))</f>
      </c>
    </row>
    <row r="9" spans="1:5" x14ac:dyDescent="0.25">
      <c r="A9">
        <f>IF(Resumen!B16="","",Resumen!B16)</f>
      </c>
      <c r="B9" s="16">
        <f>IF(A9="","",SUMIF(Gastos!$D$5:$D$104,A9,Gastos!$C$5:$C$104))</f>
      </c>
      <c r="C9" s="16">
        <f>IF(A9="","",SUM(Gastos!Q$5:Q$104))</f>
      </c>
      <c r="D9" s="16">
        <f>IF(A9="","",ROUND(B9-C9,2))</f>
      </c>
      <c r="E9">
        <f>IF(A9="","",IF(D9&gt;0.005,"Le deben "&amp;TEXT(D9,"0.00")&amp;" €",IF(D9&lt;-0.005,"Debe "&amp;TEXT(-D9,"0.00")&amp;" €","Está al día")))</f>
      </c>
    </row>
    <row r="10" spans="1:5" x14ac:dyDescent="0.25">
      <c r="A10">
        <f>IF(Resumen!B17="","",Resumen!B17)</f>
      </c>
      <c r="B10" s="16">
        <f>IF(A10="","",SUMIF(Gastos!$D$5:$D$104,A10,Gastos!$C$5:$C$104))</f>
      </c>
      <c r="C10" s="16">
        <f>IF(A10="","",SUM(Gastos!R$5:R$104))</f>
      </c>
      <c r="D10" s="16">
        <f>IF(A10="","",ROUND(B10-C10,2))</f>
      </c>
      <c r="E10">
        <f>IF(A10="","",IF(D10&gt;0.005,"Le deben "&amp;TEXT(D10,"0.00")&amp;" €",IF(D10&lt;-0.005,"Debe "&amp;TEXT(-D10,"0.00")&amp;" €","Está al día")))</f>
      </c>
    </row>
    <row r="12" spans="1:4" x14ac:dyDescent="0.25">
      <c r="A12" t="s">
        <v>76</v>
      </c>
      <c r="D12" s="16">
        <f>SUM(D5:D10)</f>
      </c>
    </row>
    <row r="14" spans="1:1" x14ac:dyDescent="0.25">
      <c r="A14" s="17" t="s">
        <v>77</v>
      </c>
    </row>
  </sheetData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FormatPr defaultRowHeight="15" outlineLevelRow="0" outlineLevelCol="0" x14ac:dyDescent="55"/>
  <cols>
    <col min="1" max="1" width="6" customWidth="1"/>
    <col min="2" max="2" width="60" customWidth="1"/>
    <col min="3" max="3" width="22" customWidth="1"/>
    <col min="4" max="4" width="30" customWidth="1"/>
  </cols>
  <sheetData>
    <row r="1" spans="1:1" x14ac:dyDescent="0.25">
      <c r="A1" s="1" t="s">
        <v>78</v>
      </c>
    </row>
    <row r="2" spans="1:1" x14ac:dyDescent="0.25">
      <c r="A2" s="2" t="s">
        <v>79</v>
      </c>
    </row>
    <row r="4" spans="1:4" x14ac:dyDescent="0.25">
      <c r="A4" s="8" t="s">
        <v>80</v>
      </c>
      <c r="B4" s="8" t="s">
        <v>81</v>
      </c>
      <c r="C4" s="8" t="s">
        <v>82</v>
      </c>
      <c r="D4" s="8" t="s">
        <v>34</v>
      </c>
    </row>
    <row r="5" spans="1:4" x14ac:dyDescent="0.25">
      <c r="A5" s="4"/>
      <c r="B5" s="4" t="s">
        <v>83</v>
      </c>
      <c r="C5" s="4" t="s">
        <v>84</v>
      </c>
      <c r="D5" s="4"/>
    </row>
    <row r="6" spans="1:4" x14ac:dyDescent="0.25">
      <c r="A6" s="4"/>
      <c r="B6" s="4" t="s">
        <v>85</v>
      </c>
      <c r="C6" s="4" t="s">
        <v>84</v>
      </c>
      <c r="D6" s="4"/>
    </row>
    <row r="7" spans="1:4" x14ac:dyDescent="0.25">
      <c r="A7" s="4"/>
      <c r="B7" s="4" t="s">
        <v>86</v>
      </c>
      <c r="C7" s="4" t="s">
        <v>84</v>
      </c>
      <c r="D7" s="4"/>
    </row>
    <row r="8" spans="1:4" x14ac:dyDescent="0.25">
      <c r="A8" s="4"/>
      <c r="B8" s="4" t="s">
        <v>87</v>
      </c>
      <c r="C8" s="4" t="s">
        <v>84</v>
      </c>
      <c r="D8" s="4"/>
    </row>
    <row r="9" spans="1:4" x14ac:dyDescent="0.25">
      <c r="A9" s="4"/>
      <c r="B9" s="4" t="s">
        <v>88</v>
      </c>
      <c r="C9" s="4" t="s">
        <v>84</v>
      </c>
      <c r="D9" s="4"/>
    </row>
    <row r="10" spans="1:4" x14ac:dyDescent="0.25">
      <c r="A10" s="4"/>
      <c r="B10" s="4" t="s">
        <v>89</v>
      </c>
      <c r="C10" s="4" t="s">
        <v>90</v>
      </c>
      <c r="D10" s="4"/>
    </row>
    <row r="11" spans="1:4" x14ac:dyDescent="0.25">
      <c r="A11" s="4"/>
      <c r="B11" s="4" t="s">
        <v>91</v>
      </c>
      <c r="C11" s="4" t="s">
        <v>90</v>
      </c>
      <c r="D11" s="4"/>
    </row>
    <row r="12" spans="1:4" x14ac:dyDescent="0.25">
      <c r="A12" s="4"/>
      <c r="B12" s="4" t="s">
        <v>92</v>
      </c>
      <c r="C12" s="4" t="s">
        <v>90</v>
      </c>
      <c r="D12" s="4"/>
    </row>
    <row r="13" spans="1:4" x14ac:dyDescent="0.25">
      <c r="A13" s="4"/>
      <c r="B13" s="4" t="s">
        <v>93</v>
      </c>
      <c r="C13" s="4" t="s">
        <v>90</v>
      </c>
      <c r="D13" s="4"/>
    </row>
    <row r="14" spans="1:4" x14ac:dyDescent="0.25">
      <c r="A14" s="4"/>
      <c r="B14" s="4" t="s">
        <v>94</v>
      </c>
      <c r="C14" s="4" t="s">
        <v>90</v>
      </c>
      <c r="D14" s="4"/>
    </row>
    <row r="15" spans="1:4" x14ac:dyDescent="0.25">
      <c r="A15" s="4"/>
      <c r="B15" s="4" t="s">
        <v>95</v>
      </c>
      <c r="C15" s="4" t="s">
        <v>90</v>
      </c>
      <c r="D15" s="4"/>
    </row>
    <row r="16" spans="1:4" x14ac:dyDescent="0.25">
      <c r="A16" s="4"/>
      <c r="B16" s="4" t="s">
        <v>96</v>
      </c>
      <c r="C16" s="4" t="s">
        <v>90</v>
      </c>
      <c r="D16" s="4"/>
    </row>
    <row r="17" spans="1:4" x14ac:dyDescent="0.25">
      <c r="A17" s="4"/>
      <c r="B17" s="4" t="s">
        <v>97</v>
      </c>
      <c r="C17" s="4" t="s">
        <v>98</v>
      </c>
      <c r="D17" s="4"/>
    </row>
    <row r="18" spans="1:4" x14ac:dyDescent="0.25">
      <c r="A18" s="4"/>
      <c r="B18" s="4" t="s">
        <v>99</v>
      </c>
      <c r="C18" s="4" t="s">
        <v>98</v>
      </c>
      <c r="D18" s="4"/>
    </row>
    <row r="19" spans="1:4" x14ac:dyDescent="0.25">
      <c r="A19" s="4"/>
      <c r="B19" s="4" t="s">
        <v>100</v>
      </c>
      <c r="C19" s="4" t="s">
        <v>98</v>
      </c>
      <c r="D19" s="4"/>
    </row>
    <row r="20" spans="1:4" x14ac:dyDescent="0.25">
      <c r="A20" s="4"/>
      <c r="B20" s="4" t="s">
        <v>101</v>
      </c>
      <c r="C20" s="4" t="s">
        <v>98</v>
      </c>
      <c r="D20" s="4"/>
    </row>
    <row r="21" spans="1:4" x14ac:dyDescent="0.25">
      <c r="A21" s="4"/>
      <c r="B21" s="4" t="s">
        <v>102</v>
      </c>
      <c r="C21" s="4" t="s">
        <v>103</v>
      </c>
      <c r="D21" s="4"/>
    </row>
    <row r="22" spans="1:4" x14ac:dyDescent="0.25">
      <c r="A22" s="4"/>
      <c r="B22" s="4" t="s">
        <v>104</v>
      </c>
      <c r="C22" s="4" t="s">
        <v>103</v>
      </c>
      <c r="D22" s="4"/>
    </row>
    <row r="23" spans="1:4" x14ac:dyDescent="0.25">
      <c r="A23" s="4"/>
      <c r="B23" s="4" t="s">
        <v>105</v>
      </c>
      <c r="C23" s="4" t="s">
        <v>103</v>
      </c>
      <c r="D23" s="4"/>
    </row>
    <row r="24" spans="1:4" x14ac:dyDescent="0.25">
      <c r="A24" s="4"/>
      <c r="B24" s="4" t="s">
        <v>106</v>
      </c>
      <c r="C24" s="4" t="s">
        <v>103</v>
      </c>
      <c r="D24" s="4"/>
    </row>
    <row r="25" spans="1:4" x14ac:dyDescent="0.25">
      <c r="A25" s="4"/>
      <c r="B25" s="4" t="s">
        <v>107</v>
      </c>
      <c r="C25" s="4" t="s">
        <v>108</v>
      </c>
      <c r="D25" s="4"/>
    </row>
    <row r="26" spans="1:4" x14ac:dyDescent="0.25">
      <c r="A26" s="4"/>
      <c r="B26" s="4" t="s">
        <v>109</v>
      </c>
      <c r="C26" s="4" t="s">
        <v>108</v>
      </c>
      <c r="D26" s="4"/>
    </row>
    <row r="27" spans="1:4" x14ac:dyDescent="0.25">
      <c r="A27" s="4"/>
      <c r="B27" s="4" t="s">
        <v>110</v>
      </c>
      <c r="C27" s="4" t="s">
        <v>108</v>
      </c>
      <c r="D27" s="4"/>
    </row>
    <row r="28" spans="1:4" x14ac:dyDescent="0.25">
      <c r="A28" s="4"/>
      <c r="B28" s="4" t="s">
        <v>111</v>
      </c>
      <c r="C28" s="4" t="s">
        <v>108</v>
      </c>
      <c r="D28" s="4"/>
    </row>
    <row r="29" spans="1:4" x14ac:dyDescent="0.25">
      <c r="A29" s="4"/>
      <c r="B29" s="4"/>
      <c r="C29" s="4"/>
      <c r="D29" s="4"/>
    </row>
    <row r="30" spans="1:4" x14ac:dyDescent="0.25">
      <c r="A30" s="4"/>
      <c r="B30" s="4"/>
      <c r="C30" s="4"/>
      <c r="D30" s="4"/>
    </row>
    <row r="31" spans="1:4" x14ac:dyDescent="0.25">
      <c r="A31" s="4"/>
      <c r="B31" s="4"/>
      <c r="C31" s="4"/>
      <c r="D31" s="4"/>
    </row>
    <row r="32" spans="1:4" x14ac:dyDescent="0.25">
      <c r="A32" s="4"/>
      <c r="B32" s="4"/>
      <c r="C32" s="4"/>
      <c r="D32" s="4"/>
    </row>
    <row r="33" spans="1:4" x14ac:dyDescent="0.25">
      <c r="A33" s="4"/>
      <c r="B33" s="4"/>
      <c r="C33" s="4"/>
      <c r="D33" s="4"/>
    </row>
    <row r="34" spans="1:4" x14ac:dyDescent="0.25">
      <c r="A34" s="4"/>
      <c r="B34" s="4"/>
      <c r="C34" s="4"/>
      <c r="D34" s="4"/>
    </row>
    <row r="35" spans="1:4" x14ac:dyDescent="0.25">
      <c r="A35" s="4"/>
      <c r="B35" s="4"/>
      <c r="C35" s="4"/>
      <c r="D35" s="4"/>
    </row>
    <row r="36" spans="1:4" x14ac:dyDescent="0.25">
      <c r="A36" s="4"/>
      <c r="B36" s="4"/>
      <c r="C36" s="4"/>
      <c r="D36" s="4"/>
    </row>
    <row r="37" spans="1:4" x14ac:dyDescent="0.25">
      <c r="A37" s="4"/>
      <c r="B37" s="4"/>
      <c r="C37" s="4"/>
      <c r="D37" s="4"/>
    </row>
    <row r="38" spans="1:4" x14ac:dyDescent="0.25">
      <c r="A38" s="4"/>
      <c r="B38" s="4"/>
      <c r="C38" s="4"/>
      <c r="D38" s="4"/>
    </row>
    <row r="39" spans="1:4" x14ac:dyDescent="0.25">
      <c r="A39" s="4"/>
      <c r="B39" s="4"/>
      <c r="C39" s="4"/>
      <c r="D39" s="4"/>
    </row>
    <row r="40" spans="1:4" x14ac:dyDescent="0.25">
      <c r="A40" s="4"/>
      <c r="B40" s="4"/>
      <c r="C40" s="4"/>
      <c r="D40" s="4"/>
    </row>
    <row r="41" spans="1:4" x14ac:dyDescent="0.25">
      <c r="A41" s="4"/>
      <c r="B41" s="4"/>
      <c r="C41" s="4"/>
      <c r="D41" s="4"/>
    </row>
    <row r="42" spans="1:4" x14ac:dyDescent="0.25">
      <c r="A42" s="4"/>
      <c r="B42" s="4"/>
      <c r="C42" s="4"/>
      <c r="D42" s="4"/>
    </row>
    <row r="43" spans="1:4" x14ac:dyDescent="0.25">
      <c r="A43" s="4"/>
      <c r="B43" s="4"/>
      <c r="C43" s="4"/>
      <c r="D43" s="4"/>
    </row>
  </sheetData>
  <pageSetup orientation="landscape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FormatPr defaultRowHeight="15" outlineLevelRow="0" outlineLevelCol="0" x14ac:dyDescent="55"/>
  <cols>
    <col min="1" max="1" width="6" customWidth="1"/>
    <col min="2" max="2" width="80" customWidth="1"/>
    <col min="3" max="3" width="34" customWidth="1"/>
    <col min="4" max="4" width="18" customWidth="1"/>
  </cols>
  <sheetData>
    <row r="1" spans="1:1" x14ac:dyDescent="0.25">
      <c r="A1" s="1" t="s">
        <v>112</v>
      </c>
    </row>
    <row r="2" spans="1:1" x14ac:dyDescent="0.25">
      <c r="A2" s="2" t="s">
        <v>113</v>
      </c>
    </row>
    <row r="4" spans="1:4" x14ac:dyDescent="0.25">
      <c r="A4" s="8" t="s">
        <v>80</v>
      </c>
      <c r="B4" s="8" t="s">
        <v>114</v>
      </c>
      <c r="C4" s="8" t="s">
        <v>115</v>
      </c>
      <c r="D4" s="8" t="s">
        <v>116</v>
      </c>
    </row>
    <row r="5" spans="1:4" x14ac:dyDescent="0.25">
      <c r="A5" s="4"/>
      <c r="B5" s="4" t="s">
        <v>117</v>
      </c>
      <c r="C5" s="4" t="s">
        <v>118</v>
      </c>
      <c r="D5" s="4"/>
    </row>
    <row r="6" spans="1:4" x14ac:dyDescent="0.25">
      <c r="A6" s="4"/>
      <c r="B6" s="4" t="s">
        <v>119</v>
      </c>
      <c r="C6" s="4" t="s">
        <v>120</v>
      </c>
      <c r="D6" s="4"/>
    </row>
    <row r="7" spans="1:4" x14ac:dyDescent="0.25">
      <c r="A7" s="4"/>
      <c r="B7" s="4" t="s">
        <v>121</v>
      </c>
      <c r="C7" s="4" t="s">
        <v>120</v>
      </c>
      <c r="D7" s="4"/>
    </row>
    <row r="8" spans="1:4" x14ac:dyDescent="0.25">
      <c r="A8" s="4"/>
      <c r="B8" s="4" t="s">
        <v>122</v>
      </c>
      <c r="C8" s="4" t="s">
        <v>123</v>
      </c>
      <c r="D8" s="4"/>
    </row>
    <row r="9" spans="1:4" x14ac:dyDescent="0.25">
      <c r="A9" s="4"/>
      <c r="B9" s="4" t="s">
        <v>124</v>
      </c>
      <c r="C9" s="4" t="s">
        <v>125</v>
      </c>
      <c r="D9" s="4"/>
    </row>
    <row r="10" spans="1:4" x14ac:dyDescent="0.25">
      <c r="A10" s="4"/>
      <c r="B10" s="4" t="s">
        <v>126</v>
      </c>
      <c r="C10" s="4" t="s">
        <v>127</v>
      </c>
      <c r="D10" s="4"/>
    </row>
    <row r="11" spans="1:4" x14ac:dyDescent="0.25">
      <c r="A11" s="4"/>
      <c r="B11" s="4" t="s">
        <v>128</v>
      </c>
      <c r="C11" s="4" t="s">
        <v>129</v>
      </c>
      <c r="D11" s="4"/>
    </row>
    <row r="12" spans="1:4" x14ac:dyDescent="0.25">
      <c r="A12" s="4"/>
      <c r="B12" s="4" t="s">
        <v>130</v>
      </c>
      <c r="C12" s="4" t="s">
        <v>131</v>
      </c>
      <c r="D12" s="4"/>
    </row>
    <row r="13" spans="1:4" x14ac:dyDescent="0.25">
      <c r="A13" s="4"/>
      <c r="B13" s="4" t="s">
        <v>132</v>
      </c>
      <c r="C13" s="4" t="s">
        <v>131</v>
      </c>
      <c r="D13" s="4"/>
    </row>
    <row r="14" spans="1:4" x14ac:dyDescent="0.25">
      <c r="A14" s="4"/>
      <c r="B14" s="4" t="s">
        <v>133</v>
      </c>
      <c r="C14" s="4" t="s">
        <v>134</v>
      </c>
      <c r="D14" s="4"/>
    </row>
    <row r="15" spans="1:4" x14ac:dyDescent="0.25">
      <c r="A15" s="4"/>
      <c r="B15" s="4" t="s">
        <v>135</v>
      </c>
      <c r="C15" s="4" t="s">
        <v>136</v>
      </c>
      <c r="D15" s="4"/>
    </row>
    <row r="16" spans="1:4" x14ac:dyDescent="0.25">
      <c r="A16" s="4"/>
      <c r="B16" s="4" t="s">
        <v>137</v>
      </c>
      <c r="C16" s="4" t="s">
        <v>136</v>
      </c>
      <c r="D16" s="4"/>
    </row>
    <row r="17" spans="1:4" x14ac:dyDescent="0.25">
      <c r="A17" s="4"/>
      <c r="B17" s="4"/>
      <c r="C17" s="4"/>
      <c r="D17" s="4"/>
    </row>
    <row r="18" spans="1:4" x14ac:dyDescent="0.25">
      <c r="A18" s="4"/>
      <c r="B18" s="4"/>
      <c r="C18" s="4"/>
      <c r="D18" s="4"/>
    </row>
    <row r="19" spans="1:4" x14ac:dyDescent="0.25">
      <c r="A19" s="4"/>
      <c r="B19" s="4"/>
      <c r="C19" s="4"/>
      <c r="D19" s="4"/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  <c r="B23" s="4"/>
      <c r="C23" s="4"/>
      <c r="D23" s="4"/>
    </row>
    <row r="24" spans="1:4" x14ac:dyDescent="0.25">
      <c r="A24" s="4"/>
      <c r="B24" s="4"/>
      <c r="C24" s="4"/>
      <c r="D24" s="4"/>
    </row>
    <row r="25" spans="1:4" x14ac:dyDescent="0.25">
      <c r="A25" s="4"/>
      <c r="B25" s="4"/>
      <c r="C25" s="4"/>
      <c r="D25" s="4"/>
    </row>
    <row r="26" spans="1:4" x14ac:dyDescent="0.25">
      <c r="A26" s="4"/>
      <c r="B26" s="4"/>
      <c r="C26" s="4"/>
      <c r="D26" s="4"/>
    </row>
    <row r="27" spans="1:4" x14ac:dyDescent="0.25">
      <c r="A27" s="4"/>
      <c r="B27" s="4"/>
      <c r="C27" s="4"/>
      <c r="D27" s="4"/>
    </row>
    <row r="28" spans="1:4" x14ac:dyDescent="0.25">
      <c r="A28" s="4"/>
      <c r="B28" s="4"/>
      <c r="C28" s="4"/>
      <c r="D28" s="4"/>
    </row>
    <row r="29" spans="1:4" x14ac:dyDescent="0.25">
      <c r="A29" s="4"/>
      <c r="B29" s="4"/>
      <c r="C29" s="4"/>
      <c r="D29" s="4"/>
    </row>
    <row r="30" spans="1:4" x14ac:dyDescent="0.25">
      <c r="A30" s="4"/>
      <c r="B30" s="4"/>
      <c r="C30" s="4"/>
      <c r="D30" s="4"/>
    </row>
  </sheetData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Resumen</vt:lpstr>
      <vt:lpstr>Itinerario</vt:lpstr>
      <vt:lpstr>Reservas</vt:lpstr>
      <vt:lpstr>Presupuesto</vt:lpstr>
      <vt:lpstr>Gastos</vt:lpstr>
      <vt:lpstr>Liquidación</vt:lpstr>
      <vt:lpstr>Maleta</vt:lpstr>
      <vt:lpstr>Antes de salir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Tripcero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2026-10-16T20:06:46Z</dcterms:modified>
</cp:coreProperties>
</file>